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13_ncr:1_{2E370376-E7DE-4F15-BACB-9B08084C0AD8}" xr6:coauthVersionLast="47" xr6:coauthVersionMax="47" xr10:uidLastSave="{00000000-0000-0000-0000-000000000000}"/>
  <bookViews>
    <workbookView xWindow="28680" yWindow="-120" windowWidth="29040" windowHeight="15720" xr2:uid="{BA1D752F-2BBC-4C8B-BE58-E76F36CE0A66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J275" i="1"/>
  <c r="I275" i="1"/>
  <c r="H275" i="1"/>
  <c r="G275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J140" i="1"/>
  <c r="I140" i="1"/>
  <c r="H140" i="1"/>
  <c r="G140" i="1"/>
  <c r="J125" i="1"/>
  <c r="I125" i="1"/>
  <c r="H125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J35" i="1"/>
  <c r="I35" i="1"/>
  <c r="H35" i="1"/>
  <c r="G35" i="1"/>
  <c r="J20" i="1"/>
  <c r="I20" i="1"/>
  <c r="H20" i="1"/>
  <c r="G20" i="1"/>
  <c r="C80" i="1"/>
  <c r="C35" i="1"/>
  <c r="D35" i="1"/>
  <c r="B35" i="1"/>
  <c r="A35" i="1"/>
  <c r="D20" i="1"/>
  <c r="C20" i="1"/>
  <c r="B20" i="1"/>
  <c r="A20" i="1"/>
  <c r="D274" i="1"/>
  <c r="C274" i="1"/>
  <c r="B274" i="1"/>
  <c r="A274" i="1"/>
  <c r="D50" i="1"/>
  <c r="C50" i="1"/>
  <c r="B50" i="1"/>
  <c r="A50" i="1"/>
  <c r="D275" i="1"/>
  <c r="C275" i="1"/>
  <c r="B275" i="1"/>
  <c r="A275" i="1"/>
  <c r="D260" i="1"/>
  <c r="C260" i="1"/>
  <c r="B260" i="1"/>
  <c r="A260" i="1"/>
  <c r="D245" i="1"/>
  <c r="C245" i="1"/>
  <c r="B245" i="1"/>
  <c r="A245" i="1"/>
  <c r="D230" i="1"/>
  <c r="C230" i="1"/>
  <c r="B230" i="1"/>
  <c r="A230" i="1"/>
  <c r="D215" i="1"/>
  <c r="C215" i="1"/>
  <c r="B215" i="1"/>
  <c r="A215" i="1"/>
  <c r="D200" i="1"/>
  <c r="C200" i="1"/>
  <c r="B200" i="1"/>
  <c r="A200" i="1"/>
  <c r="D185" i="1"/>
  <c r="C185" i="1"/>
  <c r="B185" i="1"/>
  <c r="A185" i="1"/>
  <c r="D170" i="1"/>
  <c r="C170" i="1"/>
  <c r="B170" i="1"/>
  <c r="A170" i="1"/>
  <c r="D155" i="1"/>
  <c r="C155" i="1"/>
  <c r="B155" i="1"/>
  <c r="A155" i="1"/>
  <c r="D140" i="1"/>
  <c r="C140" i="1"/>
  <c r="B140" i="1"/>
  <c r="A140" i="1"/>
  <c r="D125" i="1"/>
  <c r="C125" i="1"/>
  <c r="B125" i="1"/>
  <c r="A125" i="1"/>
  <c r="D110" i="1"/>
  <c r="C110" i="1"/>
  <c r="B110" i="1"/>
  <c r="A110" i="1"/>
  <c r="D95" i="1"/>
  <c r="C95" i="1"/>
  <c r="B95" i="1"/>
  <c r="A95" i="1"/>
  <c r="D80" i="1"/>
  <c r="B80" i="1"/>
  <c r="A80" i="1"/>
  <c r="D65" i="1"/>
  <c r="C65" i="1"/>
  <c r="B65" i="1"/>
  <c r="A65" i="1"/>
  <c r="G19" i="1"/>
  <c r="H19" i="1"/>
  <c r="A232" i="1" l="1"/>
  <c r="J37" i="1"/>
  <c r="I37" i="1"/>
  <c r="H37" i="1"/>
  <c r="G37" i="1"/>
  <c r="D77" i="1" l="1"/>
  <c r="D37" i="1" l="1"/>
  <c r="C37" i="1"/>
  <c r="B37" i="1"/>
  <c r="A37" i="1"/>
  <c r="D49" i="1"/>
  <c r="C49" i="1"/>
  <c r="B49" i="1"/>
  <c r="A49" i="1"/>
  <c r="D48" i="1"/>
  <c r="C48" i="1"/>
  <c r="B48" i="1"/>
  <c r="A48" i="1"/>
  <c r="D47" i="1"/>
  <c r="C47" i="1"/>
  <c r="B47" i="1"/>
  <c r="A47" i="1"/>
  <c r="D46" i="1"/>
  <c r="C46" i="1"/>
  <c r="B46" i="1"/>
  <c r="A46" i="1"/>
  <c r="D45" i="1"/>
  <c r="C45" i="1"/>
  <c r="B45" i="1"/>
  <c r="A45" i="1"/>
  <c r="D44" i="1"/>
  <c r="C44" i="1"/>
  <c r="B44" i="1"/>
  <c r="A44" i="1"/>
  <c r="D43" i="1"/>
  <c r="C43" i="1"/>
  <c r="B43" i="1"/>
  <c r="A43" i="1"/>
  <c r="D42" i="1"/>
  <c r="C42" i="1"/>
  <c r="B42" i="1"/>
  <c r="A42" i="1"/>
  <c r="D41" i="1"/>
  <c r="C41" i="1"/>
  <c r="B41" i="1"/>
  <c r="A41" i="1"/>
  <c r="D40" i="1"/>
  <c r="C40" i="1"/>
  <c r="B40" i="1"/>
  <c r="A40" i="1"/>
  <c r="D39" i="1"/>
  <c r="C39" i="1"/>
  <c r="B39" i="1"/>
  <c r="A39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G49" i="1"/>
  <c r="G48" i="1"/>
  <c r="G47" i="1"/>
  <c r="G46" i="1"/>
  <c r="G45" i="1"/>
  <c r="G44" i="1"/>
  <c r="G43" i="1"/>
  <c r="G42" i="1"/>
  <c r="G41" i="1"/>
  <c r="G40" i="1"/>
  <c r="G39" i="1"/>
  <c r="G38" i="1"/>
  <c r="J274" i="1" l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62" i="1"/>
  <c r="I262" i="1"/>
  <c r="H262" i="1"/>
  <c r="J259" i="1"/>
  <c r="I259" i="1"/>
  <c r="H259" i="1"/>
  <c r="J258" i="1"/>
  <c r="I258" i="1"/>
  <c r="H258" i="1"/>
  <c r="J257" i="1"/>
  <c r="I257" i="1"/>
  <c r="H257" i="1"/>
  <c r="J256" i="1"/>
  <c r="I256" i="1"/>
  <c r="H256" i="1"/>
  <c r="J255" i="1"/>
  <c r="I255" i="1"/>
  <c r="H255" i="1"/>
  <c r="J254" i="1"/>
  <c r="I254" i="1"/>
  <c r="H254" i="1"/>
  <c r="J253" i="1"/>
  <c r="I253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7" i="1"/>
  <c r="I247" i="1"/>
  <c r="H247" i="1"/>
  <c r="J244" i="1"/>
  <c r="I244" i="1"/>
  <c r="H244" i="1"/>
  <c r="J243" i="1"/>
  <c r="I243" i="1"/>
  <c r="H243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J232" i="1"/>
  <c r="I232" i="1"/>
  <c r="H232" i="1"/>
  <c r="J229" i="1"/>
  <c r="I229" i="1"/>
  <c r="H229" i="1"/>
  <c r="J228" i="1"/>
  <c r="I228" i="1"/>
  <c r="H228" i="1"/>
  <c r="J227" i="1"/>
  <c r="I227" i="1"/>
  <c r="H227" i="1"/>
  <c r="J226" i="1"/>
  <c r="I226" i="1"/>
  <c r="H226" i="1"/>
  <c r="J225" i="1"/>
  <c r="I225" i="1"/>
  <c r="H225" i="1"/>
  <c r="J224" i="1"/>
  <c r="I224" i="1"/>
  <c r="H224" i="1"/>
  <c r="J223" i="1"/>
  <c r="I223" i="1"/>
  <c r="H223" i="1"/>
  <c r="J222" i="1"/>
  <c r="I222" i="1"/>
  <c r="H222" i="1"/>
  <c r="J221" i="1"/>
  <c r="I221" i="1"/>
  <c r="H221" i="1"/>
  <c r="J220" i="1"/>
  <c r="I220" i="1"/>
  <c r="H220" i="1"/>
  <c r="J219" i="1"/>
  <c r="I219" i="1"/>
  <c r="H219" i="1"/>
  <c r="J218" i="1"/>
  <c r="I218" i="1"/>
  <c r="H218" i="1"/>
  <c r="J217" i="1"/>
  <c r="I217" i="1"/>
  <c r="H217" i="1"/>
  <c r="J214" i="1"/>
  <c r="I214" i="1"/>
  <c r="H214" i="1"/>
  <c r="J213" i="1"/>
  <c r="I213" i="1"/>
  <c r="H213" i="1"/>
  <c r="J212" i="1"/>
  <c r="I212" i="1"/>
  <c r="H212" i="1"/>
  <c r="J211" i="1"/>
  <c r="I211" i="1"/>
  <c r="H211" i="1"/>
  <c r="J210" i="1"/>
  <c r="I210" i="1"/>
  <c r="H210" i="1"/>
  <c r="J209" i="1"/>
  <c r="I209" i="1"/>
  <c r="H209" i="1"/>
  <c r="J208" i="1"/>
  <c r="I208" i="1"/>
  <c r="H208" i="1"/>
  <c r="J207" i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202" i="1"/>
  <c r="I202" i="1"/>
  <c r="H202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39" i="1"/>
  <c r="I139" i="1"/>
  <c r="H139" i="1"/>
  <c r="J138" i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33" i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5" i="1"/>
  <c r="I115" i="1"/>
  <c r="H115" i="1"/>
  <c r="J114" i="1"/>
  <c r="I114" i="1"/>
  <c r="H114" i="1"/>
  <c r="J113" i="1"/>
  <c r="I113" i="1"/>
  <c r="H113" i="1"/>
  <c r="J112" i="1"/>
  <c r="I112" i="1"/>
  <c r="H112" i="1"/>
  <c r="J109" i="1"/>
  <c r="I109" i="1"/>
  <c r="H109" i="1"/>
  <c r="J108" i="1"/>
  <c r="I108" i="1"/>
  <c r="H108" i="1"/>
  <c r="J107" i="1"/>
  <c r="I107" i="1"/>
  <c r="H107" i="1"/>
  <c r="J106" i="1"/>
  <c r="I106" i="1"/>
  <c r="H106" i="1"/>
  <c r="J105" i="1"/>
  <c r="I105" i="1"/>
  <c r="H105" i="1"/>
  <c r="J104" i="1"/>
  <c r="I104" i="1"/>
  <c r="H104" i="1"/>
  <c r="J103" i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4" i="1"/>
  <c r="I94" i="1"/>
  <c r="H94" i="1"/>
  <c r="J93" i="1"/>
  <c r="I93" i="1"/>
  <c r="H93" i="1"/>
  <c r="J92" i="1"/>
  <c r="I92" i="1"/>
  <c r="H92" i="1"/>
  <c r="J91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19" i="1"/>
  <c r="I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18" i="1"/>
  <c r="G17" i="1"/>
  <c r="G16" i="1"/>
  <c r="G15" i="1"/>
  <c r="G14" i="1"/>
  <c r="G13" i="1"/>
  <c r="G12" i="1"/>
  <c r="G11" i="1"/>
  <c r="G10" i="1"/>
  <c r="G9" i="1"/>
  <c r="G8" i="1"/>
  <c r="G7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79" i="1"/>
  <c r="C79" i="1"/>
  <c r="B79" i="1"/>
  <c r="D78" i="1"/>
  <c r="C78" i="1"/>
  <c r="B78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C55" i="1"/>
  <c r="B55" i="1"/>
  <c r="D54" i="1"/>
  <c r="C54" i="1"/>
  <c r="B54" i="1"/>
  <c r="D53" i="1"/>
  <c r="C53" i="1"/>
  <c r="B53" i="1"/>
  <c r="D52" i="1"/>
  <c r="C52" i="1"/>
  <c r="B52" i="1"/>
  <c r="D38" i="1"/>
  <c r="C38" i="1"/>
  <c r="B38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A259" i="1"/>
  <c r="A244" i="1"/>
  <c r="A229" i="1"/>
  <c r="A214" i="1"/>
  <c r="A199" i="1"/>
  <c r="A184" i="1"/>
  <c r="A169" i="1"/>
  <c r="A154" i="1"/>
  <c r="A139" i="1"/>
  <c r="A124" i="1"/>
  <c r="A109" i="1"/>
  <c r="A94" i="1"/>
  <c r="A79" i="1"/>
  <c r="A64" i="1"/>
  <c r="A34" i="1"/>
  <c r="A19" i="1"/>
  <c r="A273" i="1"/>
  <c r="A258" i="1"/>
  <c r="A243" i="1"/>
  <c r="A228" i="1"/>
  <c r="A213" i="1"/>
  <c r="A198" i="1"/>
  <c r="A183" i="1"/>
  <c r="A168" i="1"/>
  <c r="A153" i="1"/>
  <c r="A138" i="1"/>
  <c r="A123" i="1"/>
  <c r="A108" i="1"/>
  <c r="A93" i="1"/>
  <c r="A78" i="1"/>
  <c r="A63" i="1"/>
  <c r="A33" i="1"/>
  <c r="A18" i="1"/>
  <c r="A272" i="1"/>
  <c r="A257" i="1"/>
  <c r="A242" i="1"/>
  <c r="A227" i="1"/>
  <c r="A212" i="1"/>
  <c r="A197" i="1"/>
  <c r="A182" i="1"/>
  <c r="A167" i="1"/>
  <c r="A152" i="1"/>
  <c r="A137" i="1"/>
  <c r="A122" i="1"/>
  <c r="A107" i="1"/>
  <c r="A92" i="1"/>
  <c r="A77" i="1"/>
  <c r="A62" i="1"/>
  <c r="A32" i="1"/>
  <c r="A17" i="1"/>
  <c r="A271" i="1"/>
  <c r="A256" i="1"/>
  <c r="A241" i="1"/>
  <c r="A226" i="1"/>
  <c r="A211" i="1"/>
  <c r="A196" i="1"/>
  <c r="A181" i="1"/>
  <c r="A166" i="1"/>
  <c r="A151" i="1"/>
  <c r="A136" i="1"/>
  <c r="A121" i="1"/>
  <c r="A106" i="1"/>
  <c r="A91" i="1"/>
  <c r="A76" i="1"/>
  <c r="A61" i="1"/>
  <c r="A31" i="1"/>
  <c r="A16" i="1"/>
  <c r="A270" i="1"/>
  <c r="A255" i="1"/>
  <c r="A240" i="1"/>
  <c r="A225" i="1"/>
  <c r="A210" i="1"/>
  <c r="A195" i="1"/>
  <c r="A180" i="1"/>
  <c r="A165" i="1"/>
  <c r="A150" i="1"/>
  <c r="A135" i="1"/>
  <c r="A120" i="1"/>
  <c r="A105" i="1"/>
  <c r="A90" i="1"/>
  <c r="A75" i="1"/>
  <c r="A60" i="1"/>
  <c r="A30" i="1"/>
  <c r="A15" i="1"/>
  <c r="A269" i="1"/>
  <c r="A254" i="1"/>
  <c r="A239" i="1"/>
  <c r="A224" i="1"/>
  <c r="A209" i="1"/>
  <c r="A194" i="1"/>
  <c r="A179" i="1"/>
  <c r="A164" i="1"/>
  <c r="A149" i="1"/>
  <c r="A134" i="1"/>
  <c r="A119" i="1"/>
  <c r="A104" i="1"/>
  <c r="A89" i="1"/>
  <c r="A74" i="1"/>
  <c r="A59" i="1"/>
  <c r="A29" i="1"/>
  <c r="A14" i="1"/>
  <c r="A268" i="1"/>
  <c r="A253" i="1"/>
  <c r="A238" i="1"/>
  <c r="A223" i="1"/>
  <c r="A208" i="1"/>
  <c r="A193" i="1"/>
  <c r="A178" i="1"/>
  <c r="A163" i="1"/>
  <c r="A148" i="1"/>
  <c r="A133" i="1"/>
  <c r="A118" i="1"/>
  <c r="A103" i="1"/>
  <c r="A88" i="1"/>
  <c r="A73" i="1"/>
  <c r="A58" i="1"/>
  <c r="A28" i="1"/>
  <c r="A13" i="1"/>
  <c r="A267" i="1"/>
  <c r="A252" i="1"/>
  <c r="A237" i="1"/>
  <c r="A222" i="1"/>
  <c r="A207" i="1"/>
  <c r="A192" i="1"/>
  <c r="A177" i="1"/>
  <c r="A162" i="1"/>
  <c r="A147" i="1"/>
  <c r="A132" i="1"/>
  <c r="A117" i="1"/>
  <c r="A102" i="1"/>
  <c r="A87" i="1"/>
  <c r="A72" i="1"/>
  <c r="A57" i="1"/>
  <c r="A27" i="1"/>
  <c r="A12" i="1"/>
  <c r="A266" i="1"/>
  <c r="A251" i="1"/>
  <c r="A236" i="1"/>
  <c r="A221" i="1"/>
  <c r="A206" i="1"/>
  <c r="A191" i="1"/>
  <c r="A176" i="1"/>
  <c r="A161" i="1"/>
  <c r="A146" i="1"/>
  <c r="A131" i="1"/>
  <c r="A116" i="1"/>
  <c r="A101" i="1"/>
  <c r="A86" i="1"/>
  <c r="A71" i="1"/>
  <c r="A56" i="1"/>
  <c r="A26" i="1"/>
  <c r="A11" i="1"/>
  <c r="A265" i="1"/>
  <c r="A250" i="1"/>
  <c r="A235" i="1"/>
  <c r="A220" i="1"/>
  <c r="A205" i="1"/>
  <c r="A190" i="1"/>
  <c r="A175" i="1"/>
  <c r="A160" i="1"/>
  <c r="A145" i="1"/>
  <c r="A130" i="1"/>
  <c r="A115" i="1"/>
  <c r="A100" i="1"/>
  <c r="A85" i="1"/>
  <c r="A70" i="1"/>
  <c r="A55" i="1"/>
  <c r="A25" i="1"/>
  <c r="A10" i="1"/>
  <c r="A264" i="1"/>
  <c r="A249" i="1"/>
  <c r="A234" i="1"/>
  <c r="A219" i="1"/>
  <c r="A204" i="1"/>
  <c r="A189" i="1"/>
  <c r="A174" i="1"/>
  <c r="A159" i="1"/>
  <c r="A144" i="1"/>
  <c r="A129" i="1"/>
  <c r="A114" i="1"/>
  <c r="A99" i="1"/>
  <c r="A84" i="1"/>
  <c r="A69" i="1"/>
  <c r="A54" i="1"/>
  <c r="A24" i="1"/>
  <c r="A9" i="1"/>
  <c r="A263" i="1"/>
  <c r="A248" i="1"/>
  <c r="A233" i="1"/>
  <c r="A218" i="1"/>
  <c r="A203" i="1"/>
  <c r="A188" i="1"/>
  <c r="A173" i="1"/>
  <c r="A158" i="1"/>
  <c r="A143" i="1"/>
  <c r="A128" i="1"/>
  <c r="A113" i="1"/>
  <c r="A98" i="1"/>
  <c r="A83" i="1"/>
  <c r="A68" i="1"/>
  <c r="A53" i="1"/>
  <c r="A38" i="1"/>
  <c r="A23" i="1"/>
  <c r="A8" i="1"/>
  <c r="A262" i="1"/>
  <c r="A247" i="1"/>
  <c r="A217" i="1"/>
  <c r="A202" i="1"/>
  <c r="A187" i="1"/>
  <c r="A172" i="1"/>
  <c r="A157" i="1"/>
  <c r="A142" i="1"/>
  <c r="A127" i="1"/>
  <c r="A112" i="1"/>
  <c r="A97" i="1"/>
  <c r="A82" i="1"/>
  <c r="A67" i="1"/>
  <c r="A52" i="1"/>
  <c r="A22" i="1"/>
  <c r="A7" i="1"/>
  <c r="A3" i="2" l="1"/>
  <c r="A2" i="2"/>
  <c r="A1" i="2"/>
</calcChain>
</file>

<file path=xl/sharedStrings.xml><?xml version="1.0" encoding="utf-8"?>
<sst xmlns="http://schemas.openxmlformats.org/spreadsheetml/2006/main" count="1769" uniqueCount="131">
  <si>
    <t>Time</t>
  </si>
  <si>
    <t>Swimmer</t>
  </si>
  <si>
    <t>Date</t>
  </si>
  <si>
    <t>Venue</t>
  </si>
  <si>
    <t>Age</t>
  </si>
  <si>
    <t>Event</t>
  </si>
  <si>
    <t>Stephen Murphy</t>
  </si>
  <si>
    <t>50 Freestyle</t>
  </si>
  <si>
    <t>25-29</t>
  </si>
  <si>
    <t>30-34</t>
  </si>
  <si>
    <t>35-39</t>
  </si>
  <si>
    <t>Mark Salway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</si>
  <si>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</si>
  <si>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</si>
  <si>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</si>
  <si>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</si>
  <si>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</si>
  <si>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</si>
  <si>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</si>
  <si>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</si>
  <si>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</si>
  <si>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100 Freestyle</t>
  </si>
  <si>
    <t>Martin Trott</t>
  </si>
  <si>
    <t>200 Freestyle</t>
  </si>
  <si>
    <t>400 Freestyle</t>
  </si>
  <si>
    <t>800 Freestyle</t>
  </si>
  <si>
    <t>1500 Freestyle</t>
  </si>
  <si>
    <t>50 Backstroke</t>
  </si>
  <si>
    <t>100 Backstroke</t>
  </si>
  <si>
    <t>200 Backstroke</t>
  </si>
  <si>
    <t>50 Breaststroke</t>
  </si>
  <si>
    <t>Peter Ross</t>
  </si>
  <si>
    <t>100 Breaststroke</t>
  </si>
  <si>
    <t>Graham Lock</t>
  </si>
  <si>
    <t>200 Breaststroke</t>
  </si>
  <si>
    <t>50 Butterfly</t>
  </si>
  <si>
    <t>100 Butterfly</t>
  </si>
  <si>
    <t>200 Butterfly</t>
  </si>
  <si>
    <t>200 IM</t>
  </si>
  <si>
    <t>400 IM</t>
  </si>
  <si>
    <t>MID SUSSEX MASTERS</t>
  </si>
  <si>
    <t>SHORT COURSE RECORDS</t>
  </si>
  <si>
    <t>Chris Cook</t>
  </si>
  <si>
    <t>Dave Warren</t>
  </si>
  <si>
    <t>Sean Simson</t>
  </si>
  <si>
    <t>100 IM</t>
  </si>
  <si>
    <t>Tim Fraser</t>
  </si>
  <si>
    <t>Jon Andrews</t>
  </si>
  <si>
    <t>Barrie Rolfe</t>
  </si>
  <si>
    <t>Sim Robbie</t>
  </si>
  <si>
    <t>Steve Braine</t>
  </si>
  <si>
    <t>Julian Duncalfe</t>
  </si>
  <si>
    <t>Simon Davis</t>
  </si>
  <si>
    <t>Chris Jones</t>
  </si>
  <si>
    <t>Anthony Platts</t>
  </si>
  <si>
    <t>Andrew Burgess</t>
  </si>
  <si>
    <t>Anthony Gimson</t>
  </si>
  <si>
    <t>Rachael Bowen</t>
  </si>
  <si>
    <t>Lorraine Moore</t>
  </si>
  <si>
    <t>Dawn Eatwell</t>
  </si>
  <si>
    <t>Diletta Lugano</t>
  </si>
  <si>
    <t>Louise Troughton</t>
  </si>
  <si>
    <t>Eileen Luther</t>
  </si>
  <si>
    <t>Alex McCrae</t>
  </si>
  <si>
    <t>Gina Hobson</t>
  </si>
  <si>
    <t>Victoria Oliver</t>
  </si>
  <si>
    <t>Clare Chilton</t>
  </si>
  <si>
    <t>Dawn Midmer</t>
  </si>
  <si>
    <t>Liz Griffin</t>
  </si>
  <si>
    <t>Karen Sargent</t>
  </si>
  <si>
    <t>Sarah Dennis</t>
  </si>
  <si>
    <t>Linda Blinch</t>
  </si>
  <si>
    <t>Liz Griffin-Hind</t>
  </si>
  <si>
    <t>Coral Wallis</t>
  </si>
  <si>
    <t>Jill Rocky</t>
  </si>
  <si>
    <t>Rose Dudeney</t>
  </si>
  <si>
    <t>Kathy Bidnall</t>
  </si>
  <si>
    <t>Margaret Wilding</t>
  </si>
  <si>
    <t>Judith McKerchar</t>
  </si>
  <si>
    <t>Alison Gwynn</t>
  </si>
  <si>
    <t>Sally Mills</t>
  </si>
  <si>
    <t>Christine Parfect</t>
  </si>
  <si>
    <t>Sheffield</t>
  </si>
  <si>
    <t>Guildford</t>
  </si>
  <si>
    <t>Southampton</t>
  </si>
  <si>
    <t>Burgess Hill</t>
  </si>
  <si>
    <t>Erith</t>
  </si>
  <si>
    <t>Bracknell</t>
  </si>
  <si>
    <t>Worthing</t>
  </si>
  <si>
    <t>Eastbourne</t>
  </si>
  <si>
    <t>Barnet</t>
  </si>
  <si>
    <t>Horsham</t>
  </si>
  <si>
    <t>Aldershot</t>
  </si>
  <si>
    <t>Crawley</t>
  </si>
  <si>
    <t>Maidenhead</t>
  </si>
  <si>
    <t>Haslemere</t>
  </si>
  <si>
    <t>Hull</t>
  </si>
  <si>
    <t>Fareham</t>
  </si>
  <si>
    <t>23.02.19</t>
  </si>
  <si>
    <t>Richard Sambrook</t>
  </si>
  <si>
    <t>Laura Howson</t>
  </si>
  <si>
    <t>Rose Stride</t>
  </si>
  <si>
    <t>85-89</t>
  </si>
  <si>
    <t>Jason Hawkey</t>
  </si>
  <si>
    <t>Benjamin Pardoe</t>
  </si>
  <si>
    <t>Steve Murphy</t>
  </si>
  <si>
    <t>Alex Fraser</t>
  </si>
  <si>
    <t>David Hart</t>
  </si>
  <si>
    <t>Weston-Super-Mare</t>
  </si>
  <si>
    <t>Peter Cornish</t>
  </si>
  <si>
    <t>Ollie Goodhew</t>
  </si>
  <si>
    <t>Bexleyheath</t>
  </si>
  <si>
    <t>Lily Bond</t>
  </si>
  <si>
    <t>Mary Johnson</t>
  </si>
  <si>
    <t>London Aquatic Centre</t>
  </si>
  <si>
    <t>Grays</t>
  </si>
  <si>
    <t>18-24</t>
  </si>
  <si>
    <t>Paul Allen</t>
  </si>
  <si>
    <t>Tom Wade</t>
  </si>
  <si>
    <t>Jenny Dean</t>
  </si>
  <si>
    <t>Dom Polling</t>
  </si>
  <si>
    <t>Hannah Colpus</t>
  </si>
  <si>
    <t>Emma Eades</t>
  </si>
  <si>
    <t>Newport</t>
  </si>
  <si>
    <t>Paul Leone</t>
  </si>
  <si>
    <t>Mallorca</t>
  </si>
  <si>
    <t>Rivermead</t>
  </si>
  <si>
    <t>Fleet</t>
  </si>
  <si>
    <t>AS AT 28.09.2025</t>
  </si>
  <si>
    <t>Ernesto Paniccia</t>
  </si>
  <si>
    <t>Erika Sait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</si>
</sst>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4" fontId="1" fillId="5" borderId="0" xfId="0" applyNumberFormat="1" applyFon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4" borderId="1" xfId="0" applyNumberFormat="1" applyFill="1" applyBorder="1" applyAlignment="1">
      <alignment horizontal="center" wrapText="1"/>
    </xf>
    <xf numFmtId="164" fontId="2" fillId="0" borderId="0" xfId="0" applyNumberFormat="1" applyFont="1"/>
    <xf numFmtId="164" fontId="0" fillId="6" borderId="1" xfId="0" applyNumberFormat="1" applyFill="1" applyBorder="1" applyAlignment="1">
      <alignment horizontal="left"/>
    </xf>
    <xf numFmtId="14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1@" TargetMode="External"/><Relationship Id="rId1" Type="http://schemas.openxmlformats.org/officeDocument/2006/relationships/hyperlink" Target="mailto:6@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AF22-F62D-42CE-9769-55E2C1FAE1C0}">
  <dimension ref="A1:J333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4" max="254" width="8.33203125" bestFit="1" customWidth="1"/>
    <col min="255" max="255" width="15" bestFit="1" customWidth="1"/>
    <col min="256" max="256" width="10.44140625" bestFit="1" customWidth="1"/>
    <col min="257" max="257" width="15.88671875" bestFit="1" customWidth="1"/>
    <col min="258" max="258" width="6.88671875" bestFit="1" customWidth="1"/>
    <col min="259" max="259" width="15.88671875" bestFit="1" customWidth="1"/>
    <col min="260" max="260" width="8.5546875" bestFit="1" customWidth="1"/>
    <col min="261" max="261" width="16.6640625" bestFit="1" customWidth="1"/>
    <col min="262" max="262" width="12.109375" bestFit="1" customWidth="1"/>
    <col min="263" max="263" width="13.33203125" bestFit="1" customWidth="1"/>
    <col min="510" max="510" width="8.33203125" bestFit="1" customWidth="1"/>
    <col min="511" max="511" width="15" bestFit="1" customWidth="1"/>
    <col min="512" max="512" width="10.44140625" bestFit="1" customWidth="1"/>
    <col min="513" max="513" width="15.88671875" bestFit="1" customWidth="1"/>
    <col min="514" max="514" width="6.88671875" bestFit="1" customWidth="1"/>
    <col min="515" max="515" width="15.88671875" bestFit="1" customWidth="1"/>
    <col min="516" max="516" width="8.5546875" bestFit="1" customWidth="1"/>
    <col min="517" max="517" width="16.6640625" bestFit="1" customWidth="1"/>
    <col min="518" max="518" width="12.109375" bestFit="1" customWidth="1"/>
    <col min="519" max="519" width="13.33203125" bestFit="1" customWidth="1"/>
    <col min="766" max="766" width="8.33203125" bestFit="1" customWidth="1"/>
    <col min="767" max="767" width="15" bestFit="1" customWidth="1"/>
    <col min="768" max="768" width="10.44140625" bestFit="1" customWidth="1"/>
    <col min="769" max="769" width="15.88671875" bestFit="1" customWidth="1"/>
    <col min="770" max="770" width="6.88671875" bestFit="1" customWidth="1"/>
    <col min="771" max="771" width="15.88671875" bestFit="1" customWidth="1"/>
    <col min="772" max="772" width="8.5546875" bestFit="1" customWidth="1"/>
    <col min="773" max="773" width="16.6640625" bestFit="1" customWidth="1"/>
    <col min="774" max="774" width="12.109375" bestFit="1" customWidth="1"/>
    <col min="775" max="775" width="13.33203125" bestFit="1" customWidth="1"/>
    <col min="1022" max="1022" width="8.33203125" bestFit="1" customWidth="1"/>
    <col min="1023" max="1023" width="15" bestFit="1" customWidth="1"/>
    <col min="1024" max="1024" width="10.44140625" bestFit="1" customWidth="1"/>
    <col min="1025" max="1025" width="15.88671875" bestFit="1" customWidth="1"/>
    <col min="1026" max="1026" width="6.88671875" bestFit="1" customWidth="1"/>
    <col min="1027" max="1027" width="15.88671875" bestFit="1" customWidth="1"/>
    <col min="1028" max="1028" width="8.5546875" bestFit="1" customWidth="1"/>
    <col min="1029" max="1029" width="16.6640625" bestFit="1" customWidth="1"/>
    <col min="1030" max="1030" width="12.109375" bestFit="1" customWidth="1"/>
    <col min="1031" max="1031" width="13.33203125" bestFit="1" customWidth="1"/>
    <col min="1278" max="1278" width="8.33203125" bestFit="1" customWidth="1"/>
    <col min="1279" max="1279" width="15" bestFit="1" customWidth="1"/>
    <col min="1280" max="1280" width="10.44140625" bestFit="1" customWidth="1"/>
    <col min="1281" max="1281" width="15.88671875" bestFit="1" customWidth="1"/>
    <col min="1282" max="1282" width="6.88671875" bestFit="1" customWidth="1"/>
    <col min="1283" max="1283" width="15.88671875" bestFit="1" customWidth="1"/>
    <col min="1284" max="1284" width="8.5546875" bestFit="1" customWidth="1"/>
    <col min="1285" max="1285" width="16.6640625" bestFit="1" customWidth="1"/>
    <col min="1286" max="1286" width="12.109375" bestFit="1" customWidth="1"/>
    <col min="1287" max="1287" width="13.33203125" bestFit="1" customWidth="1"/>
    <col min="1534" max="1534" width="8.33203125" bestFit="1" customWidth="1"/>
    <col min="1535" max="1535" width="15" bestFit="1" customWidth="1"/>
    <col min="1536" max="1536" width="10.44140625" bestFit="1" customWidth="1"/>
    <col min="1537" max="1537" width="15.88671875" bestFit="1" customWidth="1"/>
    <col min="1538" max="1538" width="6.88671875" bestFit="1" customWidth="1"/>
    <col min="1539" max="1539" width="15.88671875" bestFit="1" customWidth="1"/>
    <col min="1540" max="1540" width="8.5546875" bestFit="1" customWidth="1"/>
    <col min="1541" max="1541" width="16.6640625" bestFit="1" customWidth="1"/>
    <col min="1542" max="1542" width="12.109375" bestFit="1" customWidth="1"/>
    <col min="1543" max="1543" width="13.33203125" bestFit="1" customWidth="1"/>
    <col min="1790" max="1790" width="8.33203125" bestFit="1" customWidth="1"/>
    <col min="1791" max="1791" width="15" bestFit="1" customWidth="1"/>
    <col min="1792" max="1792" width="10.44140625" bestFit="1" customWidth="1"/>
    <col min="1793" max="1793" width="15.88671875" bestFit="1" customWidth="1"/>
    <col min="1794" max="1794" width="6.88671875" bestFit="1" customWidth="1"/>
    <col min="1795" max="1795" width="15.88671875" bestFit="1" customWidth="1"/>
    <col min="1796" max="1796" width="8.5546875" bestFit="1" customWidth="1"/>
    <col min="1797" max="1797" width="16.6640625" bestFit="1" customWidth="1"/>
    <col min="1798" max="1798" width="12.109375" bestFit="1" customWidth="1"/>
    <col min="1799" max="1799" width="13.33203125" bestFit="1" customWidth="1"/>
    <col min="2046" max="2046" width="8.33203125" bestFit="1" customWidth="1"/>
    <col min="2047" max="2047" width="15" bestFit="1" customWidth="1"/>
    <col min="2048" max="2048" width="10.44140625" bestFit="1" customWidth="1"/>
    <col min="2049" max="2049" width="15.88671875" bestFit="1" customWidth="1"/>
    <col min="2050" max="2050" width="6.88671875" bestFit="1" customWidth="1"/>
    <col min="2051" max="2051" width="15.88671875" bestFit="1" customWidth="1"/>
    <col min="2052" max="2052" width="8.5546875" bestFit="1" customWidth="1"/>
    <col min="2053" max="2053" width="16.6640625" bestFit="1" customWidth="1"/>
    <col min="2054" max="2054" width="12.109375" bestFit="1" customWidth="1"/>
    <col min="2055" max="2055" width="13.33203125" bestFit="1" customWidth="1"/>
    <col min="2302" max="2302" width="8.33203125" bestFit="1" customWidth="1"/>
    <col min="2303" max="2303" width="15" bestFit="1" customWidth="1"/>
    <col min="2304" max="2304" width="10.44140625" bestFit="1" customWidth="1"/>
    <col min="2305" max="2305" width="15.88671875" bestFit="1" customWidth="1"/>
    <col min="2306" max="2306" width="6.88671875" bestFit="1" customWidth="1"/>
    <col min="2307" max="2307" width="15.88671875" bestFit="1" customWidth="1"/>
    <col min="2308" max="2308" width="8.5546875" bestFit="1" customWidth="1"/>
    <col min="2309" max="2309" width="16.6640625" bestFit="1" customWidth="1"/>
    <col min="2310" max="2310" width="12.109375" bestFit="1" customWidth="1"/>
    <col min="2311" max="2311" width="13.33203125" bestFit="1" customWidth="1"/>
    <col min="2558" max="2558" width="8.33203125" bestFit="1" customWidth="1"/>
    <col min="2559" max="2559" width="15" bestFit="1" customWidth="1"/>
    <col min="2560" max="2560" width="10.44140625" bestFit="1" customWidth="1"/>
    <col min="2561" max="2561" width="15.88671875" bestFit="1" customWidth="1"/>
    <col min="2562" max="2562" width="6.88671875" bestFit="1" customWidth="1"/>
    <col min="2563" max="2563" width="15.88671875" bestFit="1" customWidth="1"/>
    <col min="2564" max="2564" width="8.5546875" bestFit="1" customWidth="1"/>
    <col min="2565" max="2565" width="16.6640625" bestFit="1" customWidth="1"/>
    <col min="2566" max="2566" width="12.109375" bestFit="1" customWidth="1"/>
    <col min="2567" max="2567" width="13.33203125" bestFit="1" customWidth="1"/>
    <col min="2814" max="2814" width="8.33203125" bestFit="1" customWidth="1"/>
    <col min="2815" max="2815" width="15" bestFit="1" customWidth="1"/>
    <col min="2816" max="2816" width="10.44140625" bestFit="1" customWidth="1"/>
    <col min="2817" max="2817" width="15.88671875" bestFit="1" customWidth="1"/>
    <col min="2818" max="2818" width="6.88671875" bestFit="1" customWidth="1"/>
    <col min="2819" max="2819" width="15.88671875" bestFit="1" customWidth="1"/>
    <col min="2820" max="2820" width="8.5546875" bestFit="1" customWidth="1"/>
    <col min="2821" max="2821" width="16.6640625" bestFit="1" customWidth="1"/>
    <col min="2822" max="2822" width="12.109375" bestFit="1" customWidth="1"/>
    <col min="2823" max="2823" width="13.33203125" bestFit="1" customWidth="1"/>
    <col min="3070" max="3070" width="8.33203125" bestFit="1" customWidth="1"/>
    <col min="3071" max="3071" width="15" bestFit="1" customWidth="1"/>
    <col min="3072" max="3072" width="10.44140625" bestFit="1" customWidth="1"/>
    <col min="3073" max="3073" width="15.88671875" bestFit="1" customWidth="1"/>
    <col min="3074" max="3074" width="6.88671875" bestFit="1" customWidth="1"/>
    <col min="3075" max="3075" width="15.88671875" bestFit="1" customWidth="1"/>
    <col min="3076" max="3076" width="8.5546875" bestFit="1" customWidth="1"/>
    <col min="3077" max="3077" width="16.6640625" bestFit="1" customWidth="1"/>
    <col min="3078" max="3078" width="12.109375" bestFit="1" customWidth="1"/>
    <col min="3079" max="3079" width="13.33203125" bestFit="1" customWidth="1"/>
    <col min="3326" max="3326" width="8.33203125" bestFit="1" customWidth="1"/>
    <col min="3327" max="3327" width="15" bestFit="1" customWidth="1"/>
    <col min="3328" max="3328" width="10.44140625" bestFit="1" customWidth="1"/>
    <col min="3329" max="3329" width="15.88671875" bestFit="1" customWidth="1"/>
    <col min="3330" max="3330" width="6.88671875" bestFit="1" customWidth="1"/>
    <col min="3331" max="3331" width="15.88671875" bestFit="1" customWidth="1"/>
    <col min="3332" max="3332" width="8.5546875" bestFit="1" customWidth="1"/>
    <col min="3333" max="3333" width="16.6640625" bestFit="1" customWidth="1"/>
    <col min="3334" max="3334" width="12.109375" bestFit="1" customWidth="1"/>
    <col min="3335" max="3335" width="13.33203125" bestFit="1" customWidth="1"/>
    <col min="3582" max="3582" width="8.33203125" bestFit="1" customWidth="1"/>
    <col min="3583" max="3583" width="15" bestFit="1" customWidth="1"/>
    <col min="3584" max="3584" width="10.44140625" bestFit="1" customWidth="1"/>
    <col min="3585" max="3585" width="15.88671875" bestFit="1" customWidth="1"/>
    <col min="3586" max="3586" width="6.88671875" bestFit="1" customWidth="1"/>
    <col min="3587" max="3587" width="15.88671875" bestFit="1" customWidth="1"/>
    <col min="3588" max="3588" width="8.5546875" bestFit="1" customWidth="1"/>
    <col min="3589" max="3589" width="16.6640625" bestFit="1" customWidth="1"/>
    <col min="3590" max="3590" width="12.109375" bestFit="1" customWidth="1"/>
    <col min="3591" max="3591" width="13.33203125" bestFit="1" customWidth="1"/>
    <col min="3838" max="3838" width="8.33203125" bestFit="1" customWidth="1"/>
    <col min="3839" max="3839" width="15" bestFit="1" customWidth="1"/>
    <col min="3840" max="3840" width="10.44140625" bestFit="1" customWidth="1"/>
    <col min="3841" max="3841" width="15.88671875" bestFit="1" customWidth="1"/>
    <col min="3842" max="3842" width="6.88671875" bestFit="1" customWidth="1"/>
    <col min="3843" max="3843" width="15.88671875" bestFit="1" customWidth="1"/>
    <col min="3844" max="3844" width="8.5546875" bestFit="1" customWidth="1"/>
    <col min="3845" max="3845" width="16.6640625" bestFit="1" customWidth="1"/>
    <col min="3846" max="3846" width="12.109375" bestFit="1" customWidth="1"/>
    <col min="3847" max="3847" width="13.33203125" bestFit="1" customWidth="1"/>
    <col min="4094" max="4094" width="8.33203125" bestFit="1" customWidth="1"/>
    <col min="4095" max="4095" width="15" bestFit="1" customWidth="1"/>
    <col min="4096" max="4096" width="10.44140625" bestFit="1" customWidth="1"/>
    <col min="4097" max="4097" width="15.88671875" bestFit="1" customWidth="1"/>
    <col min="4098" max="4098" width="6.88671875" bestFit="1" customWidth="1"/>
    <col min="4099" max="4099" width="15.88671875" bestFit="1" customWidth="1"/>
    <col min="4100" max="4100" width="8.5546875" bestFit="1" customWidth="1"/>
    <col min="4101" max="4101" width="16.6640625" bestFit="1" customWidth="1"/>
    <col min="4102" max="4102" width="12.109375" bestFit="1" customWidth="1"/>
    <col min="4103" max="4103" width="13.33203125" bestFit="1" customWidth="1"/>
    <col min="4350" max="4350" width="8.33203125" bestFit="1" customWidth="1"/>
    <col min="4351" max="4351" width="15" bestFit="1" customWidth="1"/>
    <col min="4352" max="4352" width="10.44140625" bestFit="1" customWidth="1"/>
    <col min="4353" max="4353" width="15.88671875" bestFit="1" customWidth="1"/>
    <col min="4354" max="4354" width="6.88671875" bestFit="1" customWidth="1"/>
    <col min="4355" max="4355" width="15.88671875" bestFit="1" customWidth="1"/>
    <col min="4356" max="4356" width="8.5546875" bestFit="1" customWidth="1"/>
    <col min="4357" max="4357" width="16.6640625" bestFit="1" customWidth="1"/>
    <col min="4358" max="4358" width="12.109375" bestFit="1" customWidth="1"/>
    <col min="4359" max="4359" width="13.33203125" bestFit="1" customWidth="1"/>
    <col min="4606" max="4606" width="8.33203125" bestFit="1" customWidth="1"/>
    <col min="4607" max="4607" width="15" bestFit="1" customWidth="1"/>
    <col min="4608" max="4608" width="10.44140625" bestFit="1" customWidth="1"/>
    <col min="4609" max="4609" width="15.88671875" bestFit="1" customWidth="1"/>
    <col min="4610" max="4610" width="6.88671875" bestFit="1" customWidth="1"/>
    <col min="4611" max="4611" width="15.88671875" bestFit="1" customWidth="1"/>
    <col min="4612" max="4612" width="8.5546875" bestFit="1" customWidth="1"/>
    <col min="4613" max="4613" width="16.6640625" bestFit="1" customWidth="1"/>
    <col min="4614" max="4614" width="12.109375" bestFit="1" customWidth="1"/>
    <col min="4615" max="4615" width="13.33203125" bestFit="1" customWidth="1"/>
    <col min="4862" max="4862" width="8.33203125" bestFit="1" customWidth="1"/>
    <col min="4863" max="4863" width="15" bestFit="1" customWidth="1"/>
    <col min="4864" max="4864" width="10.44140625" bestFit="1" customWidth="1"/>
    <col min="4865" max="4865" width="15.88671875" bestFit="1" customWidth="1"/>
    <col min="4866" max="4866" width="6.88671875" bestFit="1" customWidth="1"/>
    <col min="4867" max="4867" width="15.88671875" bestFit="1" customWidth="1"/>
    <col min="4868" max="4868" width="8.5546875" bestFit="1" customWidth="1"/>
    <col min="4869" max="4869" width="16.6640625" bestFit="1" customWidth="1"/>
    <col min="4870" max="4870" width="12.109375" bestFit="1" customWidth="1"/>
    <col min="4871" max="4871" width="13.33203125" bestFit="1" customWidth="1"/>
    <col min="5118" max="5118" width="8.33203125" bestFit="1" customWidth="1"/>
    <col min="5119" max="5119" width="15" bestFit="1" customWidth="1"/>
    <col min="5120" max="5120" width="10.44140625" bestFit="1" customWidth="1"/>
    <col min="5121" max="5121" width="15.88671875" bestFit="1" customWidth="1"/>
    <col min="5122" max="5122" width="6.88671875" bestFit="1" customWidth="1"/>
    <col min="5123" max="5123" width="15.88671875" bestFit="1" customWidth="1"/>
    <col min="5124" max="5124" width="8.5546875" bestFit="1" customWidth="1"/>
    <col min="5125" max="5125" width="16.6640625" bestFit="1" customWidth="1"/>
    <col min="5126" max="5126" width="12.109375" bestFit="1" customWidth="1"/>
    <col min="5127" max="5127" width="13.33203125" bestFit="1" customWidth="1"/>
    <col min="5374" max="5374" width="8.33203125" bestFit="1" customWidth="1"/>
    <col min="5375" max="5375" width="15" bestFit="1" customWidth="1"/>
    <col min="5376" max="5376" width="10.44140625" bestFit="1" customWidth="1"/>
    <col min="5377" max="5377" width="15.88671875" bestFit="1" customWidth="1"/>
    <col min="5378" max="5378" width="6.88671875" bestFit="1" customWidth="1"/>
    <col min="5379" max="5379" width="15.88671875" bestFit="1" customWidth="1"/>
    <col min="5380" max="5380" width="8.5546875" bestFit="1" customWidth="1"/>
    <col min="5381" max="5381" width="16.6640625" bestFit="1" customWidth="1"/>
    <col min="5382" max="5382" width="12.109375" bestFit="1" customWidth="1"/>
    <col min="5383" max="5383" width="13.33203125" bestFit="1" customWidth="1"/>
    <col min="5630" max="5630" width="8.33203125" bestFit="1" customWidth="1"/>
    <col min="5631" max="5631" width="15" bestFit="1" customWidth="1"/>
    <col min="5632" max="5632" width="10.44140625" bestFit="1" customWidth="1"/>
    <col min="5633" max="5633" width="15.88671875" bestFit="1" customWidth="1"/>
    <col min="5634" max="5634" width="6.88671875" bestFit="1" customWidth="1"/>
    <col min="5635" max="5635" width="15.88671875" bestFit="1" customWidth="1"/>
    <col min="5636" max="5636" width="8.5546875" bestFit="1" customWidth="1"/>
    <col min="5637" max="5637" width="16.6640625" bestFit="1" customWidth="1"/>
    <col min="5638" max="5638" width="12.109375" bestFit="1" customWidth="1"/>
    <col min="5639" max="5639" width="13.33203125" bestFit="1" customWidth="1"/>
    <col min="5886" max="5886" width="8.33203125" bestFit="1" customWidth="1"/>
    <col min="5887" max="5887" width="15" bestFit="1" customWidth="1"/>
    <col min="5888" max="5888" width="10.44140625" bestFit="1" customWidth="1"/>
    <col min="5889" max="5889" width="15.88671875" bestFit="1" customWidth="1"/>
    <col min="5890" max="5890" width="6.88671875" bestFit="1" customWidth="1"/>
    <col min="5891" max="5891" width="15.88671875" bestFit="1" customWidth="1"/>
    <col min="5892" max="5892" width="8.5546875" bestFit="1" customWidth="1"/>
    <col min="5893" max="5893" width="16.6640625" bestFit="1" customWidth="1"/>
    <col min="5894" max="5894" width="12.109375" bestFit="1" customWidth="1"/>
    <col min="5895" max="5895" width="13.33203125" bestFit="1" customWidth="1"/>
    <col min="6142" max="6142" width="8.33203125" bestFit="1" customWidth="1"/>
    <col min="6143" max="6143" width="15" bestFit="1" customWidth="1"/>
    <col min="6144" max="6144" width="10.44140625" bestFit="1" customWidth="1"/>
    <col min="6145" max="6145" width="15.88671875" bestFit="1" customWidth="1"/>
    <col min="6146" max="6146" width="6.88671875" bestFit="1" customWidth="1"/>
    <col min="6147" max="6147" width="15.88671875" bestFit="1" customWidth="1"/>
    <col min="6148" max="6148" width="8.5546875" bestFit="1" customWidth="1"/>
    <col min="6149" max="6149" width="16.6640625" bestFit="1" customWidth="1"/>
    <col min="6150" max="6150" width="12.109375" bestFit="1" customWidth="1"/>
    <col min="6151" max="6151" width="13.33203125" bestFit="1" customWidth="1"/>
    <col min="6398" max="6398" width="8.33203125" bestFit="1" customWidth="1"/>
    <col min="6399" max="6399" width="15" bestFit="1" customWidth="1"/>
    <col min="6400" max="6400" width="10.44140625" bestFit="1" customWidth="1"/>
    <col min="6401" max="6401" width="15.88671875" bestFit="1" customWidth="1"/>
    <col min="6402" max="6402" width="6.88671875" bestFit="1" customWidth="1"/>
    <col min="6403" max="6403" width="15.88671875" bestFit="1" customWidth="1"/>
    <col min="6404" max="6404" width="8.5546875" bestFit="1" customWidth="1"/>
    <col min="6405" max="6405" width="16.6640625" bestFit="1" customWidth="1"/>
    <col min="6406" max="6406" width="12.109375" bestFit="1" customWidth="1"/>
    <col min="6407" max="6407" width="13.33203125" bestFit="1" customWidth="1"/>
    <col min="6654" max="6654" width="8.33203125" bestFit="1" customWidth="1"/>
    <col min="6655" max="6655" width="15" bestFit="1" customWidth="1"/>
    <col min="6656" max="6656" width="10.44140625" bestFit="1" customWidth="1"/>
    <col min="6657" max="6657" width="15.88671875" bestFit="1" customWidth="1"/>
    <col min="6658" max="6658" width="6.88671875" bestFit="1" customWidth="1"/>
    <col min="6659" max="6659" width="15.88671875" bestFit="1" customWidth="1"/>
    <col min="6660" max="6660" width="8.5546875" bestFit="1" customWidth="1"/>
    <col min="6661" max="6661" width="16.6640625" bestFit="1" customWidth="1"/>
    <col min="6662" max="6662" width="12.109375" bestFit="1" customWidth="1"/>
    <col min="6663" max="6663" width="13.33203125" bestFit="1" customWidth="1"/>
    <col min="6910" max="6910" width="8.33203125" bestFit="1" customWidth="1"/>
    <col min="6911" max="6911" width="15" bestFit="1" customWidth="1"/>
    <col min="6912" max="6912" width="10.44140625" bestFit="1" customWidth="1"/>
    <col min="6913" max="6913" width="15.88671875" bestFit="1" customWidth="1"/>
    <col min="6914" max="6914" width="6.88671875" bestFit="1" customWidth="1"/>
    <col min="6915" max="6915" width="15.88671875" bestFit="1" customWidth="1"/>
    <col min="6916" max="6916" width="8.5546875" bestFit="1" customWidth="1"/>
    <col min="6917" max="6917" width="16.6640625" bestFit="1" customWidth="1"/>
    <col min="6918" max="6918" width="12.109375" bestFit="1" customWidth="1"/>
    <col min="6919" max="6919" width="13.33203125" bestFit="1" customWidth="1"/>
    <col min="7166" max="7166" width="8.33203125" bestFit="1" customWidth="1"/>
    <col min="7167" max="7167" width="15" bestFit="1" customWidth="1"/>
    <col min="7168" max="7168" width="10.44140625" bestFit="1" customWidth="1"/>
    <col min="7169" max="7169" width="15.88671875" bestFit="1" customWidth="1"/>
    <col min="7170" max="7170" width="6.88671875" bestFit="1" customWidth="1"/>
    <col min="7171" max="7171" width="15.88671875" bestFit="1" customWidth="1"/>
    <col min="7172" max="7172" width="8.5546875" bestFit="1" customWidth="1"/>
    <col min="7173" max="7173" width="16.6640625" bestFit="1" customWidth="1"/>
    <col min="7174" max="7174" width="12.109375" bestFit="1" customWidth="1"/>
    <col min="7175" max="7175" width="13.33203125" bestFit="1" customWidth="1"/>
    <col min="7422" max="7422" width="8.33203125" bestFit="1" customWidth="1"/>
    <col min="7423" max="7423" width="15" bestFit="1" customWidth="1"/>
    <col min="7424" max="7424" width="10.44140625" bestFit="1" customWidth="1"/>
    <col min="7425" max="7425" width="15.88671875" bestFit="1" customWidth="1"/>
    <col min="7426" max="7426" width="6.88671875" bestFit="1" customWidth="1"/>
    <col min="7427" max="7427" width="15.88671875" bestFit="1" customWidth="1"/>
    <col min="7428" max="7428" width="8.5546875" bestFit="1" customWidth="1"/>
    <col min="7429" max="7429" width="16.6640625" bestFit="1" customWidth="1"/>
    <col min="7430" max="7430" width="12.109375" bestFit="1" customWidth="1"/>
    <col min="7431" max="7431" width="13.33203125" bestFit="1" customWidth="1"/>
    <col min="7678" max="7678" width="8.33203125" bestFit="1" customWidth="1"/>
    <col min="7679" max="7679" width="15" bestFit="1" customWidth="1"/>
    <col min="7680" max="7680" width="10.44140625" bestFit="1" customWidth="1"/>
    <col min="7681" max="7681" width="15.88671875" bestFit="1" customWidth="1"/>
    <col min="7682" max="7682" width="6.88671875" bestFit="1" customWidth="1"/>
    <col min="7683" max="7683" width="15.88671875" bestFit="1" customWidth="1"/>
    <col min="7684" max="7684" width="8.5546875" bestFit="1" customWidth="1"/>
    <col min="7685" max="7685" width="16.6640625" bestFit="1" customWidth="1"/>
    <col min="7686" max="7686" width="12.109375" bestFit="1" customWidth="1"/>
    <col min="7687" max="7687" width="13.33203125" bestFit="1" customWidth="1"/>
    <col min="7934" max="7934" width="8.33203125" bestFit="1" customWidth="1"/>
    <col min="7935" max="7935" width="15" bestFit="1" customWidth="1"/>
    <col min="7936" max="7936" width="10.44140625" bestFit="1" customWidth="1"/>
    <col min="7937" max="7937" width="15.88671875" bestFit="1" customWidth="1"/>
    <col min="7938" max="7938" width="6.88671875" bestFit="1" customWidth="1"/>
    <col min="7939" max="7939" width="15.88671875" bestFit="1" customWidth="1"/>
    <col min="7940" max="7940" width="8.5546875" bestFit="1" customWidth="1"/>
    <col min="7941" max="7941" width="16.6640625" bestFit="1" customWidth="1"/>
    <col min="7942" max="7942" width="12.109375" bestFit="1" customWidth="1"/>
    <col min="7943" max="7943" width="13.33203125" bestFit="1" customWidth="1"/>
    <col min="8190" max="8190" width="8.33203125" bestFit="1" customWidth="1"/>
    <col min="8191" max="8191" width="15" bestFit="1" customWidth="1"/>
    <col min="8192" max="8192" width="10.44140625" bestFit="1" customWidth="1"/>
    <col min="8193" max="8193" width="15.88671875" bestFit="1" customWidth="1"/>
    <col min="8194" max="8194" width="6.88671875" bestFit="1" customWidth="1"/>
    <col min="8195" max="8195" width="15.88671875" bestFit="1" customWidth="1"/>
    <col min="8196" max="8196" width="8.5546875" bestFit="1" customWidth="1"/>
    <col min="8197" max="8197" width="16.6640625" bestFit="1" customWidth="1"/>
    <col min="8198" max="8198" width="12.109375" bestFit="1" customWidth="1"/>
    <col min="8199" max="8199" width="13.33203125" bestFit="1" customWidth="1"/>
    <col min="8446" max="8446" width="8.33203125" bestFit="1" customWidth="1"/>
    <col min="8447" max="8447" width="15" bestFit="1" customWidth="1"/>
    <col min="8448" max="8448" width="10.44140625" bestFit="1" customWidth="1"/>
    <col min="8449" max="8449" width="15.88671875" bestFit="1" customWidth="1"/>
    <col min="8450" max="8450" width="6.88671875" bestFit="1" customWidth="1"/>
    <col min="8451" max="8451" width="15.88671875" bestFit="1" customWidth="1"/>
    <col min="8452" max="8452" width="8.5546875" bestFit="1" customWidth="1"/>
    <col min="8453" max="8453" width="16.6640625" bestFit="1" customWidth="1"/>
    <col min="8454" max="8454" width="12.109375" bestFit="1" customWidth="1"/>
    <col min="8455" max="8455" width="13.33203125" bestFit="1" customWidth="1"/>
    <col min="8702" max="8702" width="8.33203125" bestFit="1" customWidth="1"/>
    <col min="8703" max="8703" width="15" bestFit="1" customWidth="1"/>
    <col min="8704" max="8704" width="10.44140625" bestFit="1" customWidth="1"/>
    <col min="8705" max="8705" width="15.88671875" bestFit="1" customWidth="1"/>
    <col min="8706" max="8706" width="6.88671875" bestFit="1" customWidth="1"/>
    <col min="8707" max="8707" width="15.88671875" bestFit="1" customWidth="1"/>
    <col min="8708" max="8708" width="8.5546875" bestFit="1" customWidth="1"/>
    <col min="8709" max="8709" width="16.6640625" bestFit="1" customWidth="1"/>
    <col min="8710" max="8710" width="12.109375" bestFit="1" customWidth="1"/>
    <col min="8711" max="8711" width="13.33203125" bestFit="1" customWidth="1"/>
    <col min="8958" max="8958" width="8.33203125" bestFit="1" customWidth="1"/>
    <col min="8959" max="8959" width="15" bestFit="1" customWidth="1"/>
    <col min="8960" max="8960" width="10.44140625" bestFit="1" customWidth="1"/>
    <col min="8961" max="8961" width="15.88671875" bestFit="1" customWidth="1"/>
    <col min="8962" max="8962" width="6.88671875" bestFit="1" customWidth="1"/>
    <col min="8963" max="8963" width="15.88671875" bestFit="1" customWidth="1"/>
    <col min="8964" max="8964" width="8.5546875" bestFit="1" customWidth="1"/>
    <col min="8965" max="8965" width="16.6640625" bestFit="1" customWidth="1"/>
    <col min="8966" max="8966" width="12.109375" bestFit="1" customWidth="1"/>
    <col min="8967" max="8967" width="13.33203125" bestFit="1" customWidth="1"/>
    <col min="9214" max="9214" width="8.33203125" bestFit="1" customWidth="1"/>
    <col min="9215" max="9215" width="15" bestFit="1" customWidth="1"/>
    <col min="9216" max="9216" width="10.44140625" bestFit="1" customWidth="1"/>
    <col min="9217" max="9217" width="15.88671875" bestFit="1" customWidth="1"/>
    <col min="9218" max="9218" width="6.88671875" bestFit="1" customWidth="1"/>
    <col min="9219" max="9219" width="15.88671875" bestFit="1" customWidth="1"/>
    <col min="9220" max="9220" width="8.5546875" bestFit="1" customWidth="1"/>
    <col min="9221" max="9221" width="16.6640625" bestFit="1" customWidth="1"/>
    <col min="9222" max="9222" width="12.109375" bestFit="1" customWidth="1"/>
    <col min="9223" max="9223" width="13.33203125" bestFit="1" customWidth="1"/>
    <col min="9470" max="9470" width="8.33203125" bestFit="1" customWidth="1"/>
    <col min="9471" max="9471" width="15" bestFit="1" customWidth="1"/>
    <col min="9472" max="9472" width="10.44140625" bestFit="1" customWidth="1"/>
    <col min="9473" max="9473" width="15.88671875" bestFit="1" customWidth="1"/>
    <col min="9474" max="9474" width="6.88671875" bestFit="1" customWidth="1"/>
    <col min="9475" max="9475" width="15.88671875" bestFit="1" customWidth="1"/>
    <col min="9476" max="9476" width="8.5546875" bestFit="1" customWidth="1"/>
    <col min="9477" max="9477" width="16.6640625" bestFit="1" customWidth="1"/>
    <col min="9478" max="9478" width="12.109375" bestFit="1" customWidth="1"/>
    <col min="9479" max="9479" width="13.33203125" bestFit="1" customWidth="1"/>
    <col min="9726" max="9726" width="8.33203125" bestFit="1" customWidth="1"/>
    <col min="9727" max="9727" width="15" bestFit="1" customWidth="1"/>
    <col min="9728" max="9728" width="10.44140625" bestFit="1" customWidth="1"/>
    <col min="9729" max="9729" width="15.88671875" bestFit="1" customWidth="1"/>
    <col min="9730" max="9730" width="6.88671875" bestFit="1" customWidth="1"/>
    <col min="9731" max="9731" width="15.88671875" bestFit="1" customWidth="1"/>
    <col min="9732" max="9732" width="8.5546875" bestFit="1" customWidth="1"/>
    <col min="9733" max="9733" width="16.6640625" bestFit="1" customWidth="1"/>
    <col min="9734" max="9734" width="12.109375" bestFit="1" customWidth="1"/>
    <col min="9735" max="9735" width="13.33203125" bestFit="1" customWidth="1"/>
    <col min="9982" max="9982" width="8.33203125" bestFit="1" customWidth="1"/>
    <col min="9983" max="9983" width="15" bestFit="1" customWidth="1"/>
    <col min="9984" max="9984" width="10.44140625" bestFit="1" customWidth="1"/>
    <col min="9985" max="9985" width="15.88671875" bestFit="1" customWidth="1"/>
    <col min="9986" max="9986" width="6.88671875" bestFit="1" customWidth="1"/>
    <col min="9987" max="9987" width="15.88671875" bestFit="1" customWidth="1"/>
    <col min="9988" max="9988" width="8.5546875" bestFit="1" customWidth="1"/>
    <col min="9989" max="9989" width="16.6640625" bestFit="1" customWidth="1"/>
    <col min="9990" max="9990" width="12.109375" bestFit="1" customWidth="1"/>
    <col min="9991" max="9991" width="13.33203125" bestFit="1" customWidth="1"/>
    <col min="10238" max="10238" width="8.33203125" bestFit="1" customWidth="1"/>
    <col min="10239" max="10239" width="15" bestFit="1" customWidth="1"/>
    <col min="10240" max="10240" width="10.44140625" bestFit="1" customWidth="1"/>
    <col min="10241" max="10241" width="15.88671875" bestFit="1" customWidth="1"/>
    <col min="10242" max="10242" width="6.88671875" bestFit="1" customWidth="1"/>
    <col min="10243" max="10243" width="15.88671875" bestFit="1" customWidth="1"/>
    <col min="10244" max="10244" width="8.5546875" bestFit="1" customWidth="1"/>
    <col min="10245" max="10245" width="16.6640625" bestFit="1" customWidth="1"/>
    <col min="10246" max="10246" width="12.109375" bestFit="1" customWidth="1"/>
    <col min="10247" max="10247" width="13.33203125" bestFit="1" customWidth="1"/>
    <col min="10494" max="10494" width="8.33203125" bestFit="1" customWidth="1"/>
    <col min="10495" max="10495" width="15" bestFit="1" customWidth="1"/>
    <col min="10496" max="10496" width="10.44140625" bestFit="1" customWidth="1"/>
    <col min="10497" max="10497" width="15.88671875" bestFit="1" customWidth="1"/>
    <col min="10498" max="10498" width="6.88671875" bestFit="1" customWidth="1"/>
    <col min="10499" max="10499" width="15.88671875" bestFit="1" customWidth="1"/>
    <col min="10500" max="10500" width="8.5546875" bestFit="1" customWidth="1"/>
    <col min="10501" max="10501" width="16.6640625" bestFit="1" customWidth="1"/>
    <col min="10502" max="10502" width="12.109375" bestFit="1" customWidth="1"/>
    <col min="10503" max="10503" width="13.33203125" bestFit="1" customWidth="1"/>
    <col min="10750" max="10750" width="8.33203125" bestFit="1" customWidth="1"/>
    <col min="10751" max="10751" width="15" bestFit="1" customWidth="1"/>
    <col min="10752" max="10752" width="10.44140625" bestFit="1" customWidth="1"/>
    <col min="10753" max="10753" width="15.88671875" bestFit="1" customWidth="1"/>
    <col min="10754" max="10754" width="6.88671875" bestFit="1" customWidth="1"/>
    <col min="10755" max="10755" width="15.88671875" bestFit="1" customWidth="1"/>
    <col min="10756" max="10756" width="8.5546875" bestFit="1" customWidth="1"/>
    <col min="10757" max="10757" width="16.6640625" bestFit="1" customWidth="1"/>
    <col min="10758" max="10758" width="12.109375" bestFit="1" customWidth="1"/>
    <col min="10759" max="10759" width="13.33203125" bestFit="1" customWidth="1"/>
    <col min="11006" max="11006" width="8.33203125" bestFit="1" customWidth="1"/>
    <col min="11007" max="11007" width="15" bestFit="1" customWidth="1"/>
    <col min="11008" max="11008" width="10.44140625" bestFit="1" customWidth="1"/>
    <col min="11009" max="11009" width="15.88671875" bestFit="1" customWidth="1"/>
    <col min="11010" max="11010" width="6.88671875" bestFit="1" customWidth="1"/>
    <col min="11011" max="11011" width="15.88671875" bestFit="1" customWidth="1"/>
    <col min="11012" max="11012" width="8.5546875" bestFit="1" customWidth="1"/>
    <col min="11013" max="11013" width="16.6640625" bestFit="1" customWidth="1"/>
    <col min="11014" max="11014" width="12.109375" bestFit="1" customWidth="1"/>
    <col min="11015" max="11015" width="13.33203125" bestFit="1" customWidth="1"/>
    <col min="11262" max="11262" width="8.33203125" bestFit="1" customWidth="1"/>
    <col min="11263" max="11263" width="15" bestFit="1" customWidth="1"/>
    <col min="11264" max="11264" width="10.44140625" bestFit="1" customWidth="1"/>
    <col min="11265" max="11265" width="15.88671875" bestFit="1" customWidth="1"/>
    <col min="11266" max="11266" width="6.88671875" bestFit="1" customWidth="1"/>
    <col min="11267" max="11267" width="15.88671875" bestFit="1" customWidth="1"/>
    <col min="11268" max="11268" width="8.5546875" bestFit="1" customWidth="1"/>
    <col min="11269" max="11269" width="16.6640625" bestFit="1" customWidth="1"/>
    <col min="11270" max="11270" width="12.109375" bestFit="1" customWidth="1"/>
    <col min="11271" max="11271" width="13.33203125" bestFit="1" customWidth="1"/>
    <col min="11518" max="11518" width="8.33203125" bestFit="1" customWidth="1"/>
    <col min="11519" max="11519" width="15" bestFit="1" customWidth="1"/>
    <col min="11520" max="11520" width="10.44140625" bestFit="1" customWidth="1"/>
    <col min="11521" max="11521" width="15.88671875" bestFit="1" customWidth="1"/>
    <col min="11522" max="11522" width="6.88671875" bestFit="1" customWidth="1"/>
    <col min="11523" max="11523" width="15.88671875" bestFit="1" customWidth="1"/>
    <col min="11524" max="11524" width="8.5546875" bestFit="1" customWidth="1"/>
    <col min="11525" max="11525" width="16.6640625" bestFit="1" customWidth="1"/>
    <col min="11526" max="11526" width="12.109375" bestFit="1" customWidth="1"/>
    <col min="11527" max="11527" width="13.33203125" bestFit="1" customWidth="1"/>
    <col min="11774" max="11774" width="8.33203125" bestFit="1" customWidth="1"/>
    <col min="11775" max="11775" width="15" bestFit="1" customWidth="1"/>
    <col min="11776" max="11776" width="10.44140625" bestFit="1" customWidth="1"/>
    <col min="11777" max="11777" width="15.88671875" bestFit="1" customWidth="1"/>
    <col min="11778" max="11778" width="6.88671875" bestFit="1" customWidth="1"/>
    <col min="11779" max="11779" width="15.88671875" bestFit="1" customWidth="1"/>
    <col min="11780" max="11780" width="8.5546875" bestFit="1" customWidth="1"/>
    <col min="11781" max="11781" width="16.6640625" bestFit="1" customWidth="1"/>
    <col min="11782" max="11782" width="12.109375" bestFit="1" customWidth="1"/>
    <col min="11783" max="11783" width="13.33203125" bestFit="1" customWidth="1"/>
    <col min="12030" max="12030" width="8.33203125" bestFit="1" customWidth="1"/>
    <col min="12031" max="12031" width="15" bestFit="1" customWidth="1"/>
    <col min="12032" max="12032" width="10.44140625" bestFit="1" customWidth="1"/>
    <col min="12033" max="12033" width="15.88671875" bestFit="1" customWidth="1"/>
    <col min="12034" max="12034" width="6.88671875" bestFit="1" customWidth="1"/>
    <col min="12035" max="12035" width="15.88671875" bestFit="1" customWidth="1"/>
    <col min="12036" max="12036" width="8.5546875" bestFit="1" customWidth="1"/>
    <col min="12037" max="12037" width="16.6640625" bestFit="1" customWidth="1"/>
    <col min="12038" max="12038" width="12.109375" bestFit="1" customWidth="1"/>
    <col min="12039" max="12039" width="13.33203125" bestFit="1" customWidth="1"/>
    <col min="12286" max="12286" width="8.33203125" bestFit="1" customWidth="1"/>
    <col min="12287" max="12287" width="15" bestFit="1" customWidth="1"/>
    <col min="12288" max="12288" width="10.44140625" bestFit="1" customWidth="1"/>
    <col min="12289" max="12289" width="15.88671875" bestFit="1" customWidth="1"/>
    <col min="12290" max="12290" width="6.88671875" bestFit="1" customWidth="1"/>
    <col min="12291" max="12291" width="15.88671875" bestFit="1" customWidth="1"/>
    <col min="12292" max="12292" width="8.5546875" bestFit="1" customWidth="1"/>
    <col min="12293" max="12293" width="16.6640625" bestFit="1" customWidth="1"/>
    <col min="12294" max="12294" width="12.109375" bestFit="1" customWidth="1"/>
    <col min="12295" max="12295" width="13.33203125" bestFit="1" customWidth="1"/>
    <col min="12542" max="12542" width="8.33203125" bestFit="1" customWidth="1"/>
    <col min="12543" max="12543" width="15" bestFit="1" customWidth="1"/>
    <col min="12544" max="12544" width="10.44140625" bestFit="1" customWidth="1"/>
    <col min="12545" max="12545" width="15.88671875" bestFit="1" customWidth="1"/>
    <col min="12546" max="12546" width="6.88671875" bestFit="1" customWidth="1"/>
    <col min="12547" max="12547" width="15.88671875" bestFit="1" customWidth="1"/>
    <col min="12548" max="12548" width="8.5546875" bestFit="1" customWidth="1"/>
    <col min="12549" max="12549" width="16.6640625" bestFit="1" customWidth="1"/>
    <col min="12550" max="12550" width="12.109375" bestFit="1" customWidth="1"/>
    <col min="12551" max="12551" width="13.33203125" bestFit="1" customWidth="1"/>
    <col min="12798" max="12798" width="8.33203125" bestFit="1" customWidth="1"/>
    <col min="12799" max="12799" width="15" bestFit="1" customWidth="1"/>
    <col min="12800" max="12800" width="10.44140625" bestFit="1" customWidth="1"/>
    <col min="12801" max="12801" width="15.88671875" bestFit="1" customWidth="1"/>
    <col min="12802" max="12802" width="6.88671875" bestFit="1" customWidth="1"/>
    <col min="12803" max="12803" width="15.88671875" bestFit="1" customWidth="1"/>
    <col min="12804" max="12804" width="8.5546875" bestFit="1" customWidth="1"/>
    <col min="12805" max="12805" width="16.6640625" bestFit="1" customWidth="1"/>
    <col min="12806" max="12806" width="12.109375" bestFit="1" customWidth="1"/>
    <col min="12807" max="12807" width="13.33203125" bestFit="1" customWidth="1"/>
    <col min="13054" max="13054" width="8.33203125" bestFit="1" customWidth="1"/>
    <col min="13055" max="13055" width="15" bestFit="1" customWidth="1"/>
    <col min="13056" max="13056" width="10.44140625" bestFit="1" customWidth="1"/>
    <col min="13057" max="13057" width="15.88671875" bestFit="1" customWidth="1"/>
    <col min="13058" max="13058" width="6.88671875" bestFit="1" customWidth="1"/>
    <col min="13059" max="13059" width="15.88671875" bestFit="1" customWidth="1"/>
    <col min="13060" max="13060" width="8.5546875" bestFit="1" customWidth="1"/>
    <col min="13061" max="13061" width="16.6640625" bestFit="1" customWidth="1"/>
    <col min="13062" max="13062" width="12.109375" bestFit="1" customWidth="1"/>
    <col min="13063" max="13063" width="13.33203125" bestFit="1" customWidth="1"/>
    <col min="13310" max="13310" width="8.33203125" bestFit="1" customWidth="1"/>
    <col min="13311" max="13311" width="15" bestFit="1" customWidth="1"/>
    <col min="13312" max="13312" width="10.44140625" bestFit="1" customWidth="1"/>
    <col min="13313" max="13313" width="15.88671875" bestFit="1" customWidth="1"/>
    <col min="13314" max="13314" width="6.88671875" bestFit="1" customWidth="1"/>
    <col min="13315" max="13315" width="15.88671875" bestFit="1" customWidth="1"/>
    <col min="13316" max="13316" width="8.5546875" bestFit="1" customWidth="1"/>
    <col min="13317" max="13317" width="16.6640625" bestFit="1" customWidth="1"/>
    <col min="13318" max="13318" width="12.109375" bestFit="1" customWidth="1"/>
    <col min="13319" max="13319" width="13.33203125" bestFit="1" customWidth="1"/>
    <col min="13566" max="13566" width="8.33203125" bestFit="1" customWidth="1"/>
    <col min="13567" max="13567" width="15" bestFit="1" customWidth="1"/>
    <col min="13568" max="13568" width="10.44140625" bestFit="1" customWidth="1"/>
    <col min="13569" max="13569" width="15.88671875" bestFit="1" customWidth="1"/>
    <col min="13570" max="13570" width="6.88671875" bestFit="1" customWidth="1"/>
    <col min="13571" max="13571" width="15.88671875" bestFit="1" customWidth="1"/>
    <col min="13572" max="13572" width="8.5546875" bestFit="1" customWidth="1"/>
    <col min="13573" max="13573" width="16.6640625" bestFit="1" customWidth="1"/>
    <col min="13574" max="13574" width="12.109375" bestFit="1" customWidth="1"/>
    <col min="13575" max="13575" width="13.33203125" bestFit="1" customWidth="1"/>
    <col min="13822" max="13822" width="8.33203125" bestFit="1" customWidth="1"/>
    <col min="13823" max="13823" width="15" bestFit="1" customWidth="1"/>
    <col min="13824" max="13824" width="10.44140625" bestFit="1" customWidth="1"/>
    <col min="13825" max="13825" width="15.88671875" bestFit="1" customWidth="1"/>
    <col min="13826" max="13826" width="6.88671875" bestFit="1" customWidth="1"/>
    <col min="13827" max="13827" width="15.88671875" bestFit="1" customWidth="1"/>
    <col min="13828" max="13828" width="8.5546875" bestFit="1" customWidth="1"/>
    <col min="13829" max="13829" width="16.6640625" bestFit="1" customWidth="1"/>
    <col min="13830" max="13830" width="12.109375" bestFit="1" customWidth="1"/>
    <col min="13831" max="13831" width="13.33203125" bestFit="1" customWidth="1"/>
    <col min="14078" max="14078" width="8.33203125" bestFit="1" customWidth="1"/>
    <col min="14079" max="14079" width="15" bestFit="1" customWidth="1"/>
    <col min="14080" max="14080" width="10.44140625" bestFit="1" customWidth="1"/>
    <col min="14081" max="14081" width="15.88671875" bestFit="1" customWidth="1"/>
    <col min="14082" max="14082" width="6.88671875" bestFit="1" customWidth="1"/>
    <col min="14083" max="14083" width="15.88671875" bestFit="1" customWidth="1"/>
    <col min="14084" max="14084" width="8.5546875" bestFit="1" customWidth="1"/>
    <col min="14085" max="14085" width="16.6640625" bestFit="1" customWidth="1"/>
    <col min="14086" max="14086" width="12.109375" bestFit="1" customWidth="1"/>
    <col min="14087" max="14087" width="13.33203125" bestFit="1" customWidth="1"/>
    <col min="14334" max="14334" width="8.33203125" bestFit="1" customWidth="1"/>
    <col min="14335" max="14335" width="15" bestFit="1" customWidth="1"/>
    <col min="14336" max="14336" width="10.44140625" bestFit="1" customWidth="1"/>
    <col min="14337" max="14337" width="15.88671875" bestFit="1" customWidth="1"/>
    <col min="14338" max="14338" width="6.88671875" bestFit="1" customWidth="1"/>
    <col min="14339" max="14339" width="15.88671875" bestFit="1" customWidth="1"/>
    <col min="14340" max="14340" width="8.5546875" bestFit="1" customWidth="1"/>
    <col min="14341" max="14341" width="16.6640625" bestFit="1" customWidth="1"/>
    <col min="14342" max="14342" width="12.109375" bestFit="1" customWidth="1"/>
    <col min="14343" max="14343" width="13.33203125" bestFit="1" customWidth="1"/>
    <col min="14590" max="14590" width="8.33203125" bestFit="1" customWidth="1"/>
    <col min="14591" max="14591" width="15" bestFit="1" customWidth="1"/>
    <col min="14592" max="14592" width="10.44140625" bestFit="1" customWidth="1"/>
    <col min="14593" max="14593" width="15.88671875" bestFit="1" customWidth="1"/>
    <col min="14594" max="14594" width="6.88671875" bestFit="1" customWidth="1"/>
    <col min="14595" max="14595" width="15.88671875" bestFit="1" customWidth="1"/>
    <col min="14596" max="14596" width="8.5546875" bestFit="1" customWidth="1"/>
    <col min="14597" max="14597" width="16.6640625" bestFit="1" customWidth="1"/>
    <col min="14598" max="14598" width="12.109375" bestFit="1" customWidth="1"/>
    <col min="14599" max="14599" width="13.33203125" bestFit="1" customWidth="1"/>
    <col min="14846" max="14846" width="8.33203125" bestFit="1" customWidth="1"/>
    <col min="14847" max="14847" width="15" bestFit="1" customWidth="1"/>
    <col min="14848" max="14848" width="10.44140625" bestFit="1" customWidth="1"/>
    <col min="14849" max="14849" width="15.88671875" bestFit="1" customWidth="1"/>
    <col min="14850" max="14850" width="6.88671875" bestFit="1" customWidth="1"/>
    <col min="14851" max="14851" width="15.88671875" bestFit="1" customWidth="1"/>
    <col min="14852" max="14852" width="8.5546875" bestFit="1" customWidth="1"/>
    <col min="14853" max="14853" width="16.6640625" bestFit="1" customWidth="1"/>
    <col min="14854" max="14854" width="12.109375" bestFit="1" customWidth="1"/>
    <col min="14855" max="14855" width="13.33203125" bestFit="1" customWidth="1"/>
    <col min="15102" max="15102" width="8.33203125" bestFit="1" customWidth="1"/>
    <col min="15103" max="15103" width="15" bestFit="1" customWidth="1"/>
    <col min="15104" max="15104" width="10.44140625" bestFit="1" customWidth="1"/>
    <col min="15105" max="15105" width="15.88671875" bestFit="1" customWidth="1"/>
    <col min="15106" max="15106" width="6.88671875" bestFit="1" customWidth="1"/>
    <col min="15107" max="15107" width="15.88671875" bestFit="1" customWidth="1"/>
    <col min="15108" max="15108" width="8.5546875" bestFit="1" customWidth="1"/>
    <col min="15109" max="15109" width="16.6640625" bestFit="1" customWidth="1"/>
    <col min="15110" max="15110" width="12.109375" bestFit="1" customWidth="1"/>
    <col min="15111" max="15111" width="13.33203125" bestFit="1" customWidth="1"/>
    <col min="15358" max="15358" width="8.33203125" bestFit="1" customWidth="1"/>
    <col min="15359" max="15359" width="15" bestFit="1" customWidth="1"/>
    <col min="15360" max="15360" width="10.44140625" bestFit="1" customWidth="1"/>
    <col min="15361" max="15361" width="15.88671875" bestFit="1" customWidth="1"/>
    <col min="15362" max="15362" width="6.88671875" bestFit="1" customWidth="1"/>
    <col min="15363" max="15363" width="15.88671875" bestFit="1" customWidth="1"/>
    <col min="15364" max="15364" width="8.5546875" bestFit="1" customWidth="1"/>
    <col min="15365" max="15365" width="16.6640625" bestFit="1" customWidth="1"/>
    <col min="15366" max="15366" width="12.109375" bestFit="1" customWidth="1"/>
    <col min="15367" max="15367" width="13.33203125" bestFit="1" customWidth="1"/>
    <col min="15614" max="15614" width="8.33203125" bestFit="1" customWidth="1"/>
    <col min="15615" max="15615" width="15" bestFit="1" customWidth="1"/>
    <col min="15616" max="15616" width="10.44140625" bestFit="1" customWidth="1"/>
    <col min="15617" max="15617" width="15.88671875" bestFit="1" customWidth="1"/>
    <col min="15618" max="15618" width="6.88671875" bestFit="1" customWidth="1"/>
    <col min="15619" max="15619" width="15.88671875" bestFit="1" customWidth="1"/>
    <col min="15620" max="15620" width="8.5546875" bestFit="1" customWidth="1"/>
    <col min="15621" max="15621" width="16.6640625" bestFit="1" customWidth="1"/>
    <col min="15622" max="15622" width="12.109375" bestFit="1" customWidth="1"/>
    <col min="15623" max="15623" width="13.33203125" bestFit="1" customWidth="1"/>
    <col min="15870" max="15870" width="8.33203125" bestFit="1" customWidth="1"/>
    <col min="15871" max="15871" width="15" bestFit="1" customWidth="1"/>
    <col min="15872" max="15872" width="10.44140625" bestFit="1" customWidth="1"/>
    <col min="15873" max="15873" width="15.88671875" bestFit="1" customWidth="1"/>
    <col min="15874" max="15874" width="6.88671875" bestFit="1" customWidth="1"/>
    <col min="15875" max="15875" width="15.88671875" bestFit="1" customWidth="1"/>
    <col min="15876" max="15876" width="8.5546875" bestFit="1" customWidth="1"/>
    <col min="15877" max="15877" width="16.6640625" bestFit="1" customWidth="1"/>
    <col min="15878" max="15878" width="12.109375" bestFit="1" customWidth="1"/>
    <col min="15879" max="15879" width="13.33203125" bestFit="1" customWidth="1"/>
    <col min="16126" max="16126" width="8.33203125" bestFit="1" customWidth="1"/>
    <col min="16127" max="16127" width="15" bestFit="1" customWidth="1"/>
    <col min="16128" max="16128" width="10.44140625" bestFit="1" customWidth="1"/>
    <col min="16129" max="16129" width="15.88671875" bestFit="1" customWidth="1"/>
    <col min="16130" max="16130" width="6.88671875" bestFit="1" customWidth="1"/>
    <col min="16131" max="16131" width="15.88671875" bestFit="1" customWidth="1"/>
    <col min="16132" max="16132" width="8.5546875" bestFit="1" customWidth="1"/>
    <col min="16133" max="16133" width="16.6640625" bestFit="1" customWidth="1"/>
    <col min="16134" max="16134" width="12.109375" bestFit="1" customWidth="1"/>
    <col min="16135" max="16135" width="13.33203125" bestFit="1" customWidth="1"/>
  </cols>
  <sheetData>
    <row r="1" spans="1:10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">
        <v>128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C4" s="18"/>
      <c r="D4" s="18"/>
    </row>
    <row r="5" spans="1:10" s="2" customFormat="1" ht="13.2" x14ac:dyDescent="0.25">
      <c r="A5" s="8" t="s">
        <v>0</v>
      </c>
      <c r="B5" s="9" t="s">
        <v>1</v>
      </c>
      <c r="C5" s="9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/>
    <row r="7" spans="1:10" x14ac:dyDescent="0.3">
      <c r="A7" s="5">
        <f>IF('By Age Group'!A7&gt;0,'By Age Group'!A7," ")</f>
        <v>2.792824074074074E-4</v>
      </c>
      <c r="B7" s="5" t="str">
        <f>IF('By Age Group'!B7&gt;0,'By Age Group'!B7," ")</f>
        <v>Benjamin Pardoe</v>
      </c>
      <c r="C7" s="7">
        <f>IF('By Age Group'!C7&gt;0,'By Age Group'!C7," ")</f>
        <v>40844</v>
      </c>
      <c r="D7" s="5" t="str">
        <f>IF('By Age Group'!D7&gt;0,'By Age Group'!D7," ")</f>
        <v>Sheffield</v>
      </c>
      <c r="E7" s="1" t="s">
        <v>116</v>
      </c>
      <c r="F7" s="2" t="s">
        <v>7</v>
      </c>
      <c r="G7" s="11">
        <f>IF('By Age Group'!G7&gt;0,'By Age Group'!G7," ")</f>
        <v>3.1874999999999997E-4</v>
      </c>
      <c r="H7" s="11" t="str">
        <f>IF('By Age Group'!H7&gt;0,'By Age Group'!H7," ")</f>
        <v>Rachael Bowen</v>
      </c>
      <c r="I7" s="15">
        <f>IF('By Age Group'!I7&gt;0,'By Age Group'!I7," ")</f>
        <v>39992</v>
      </c>
      <c r="J7" s="11" t="str">
        <f>IF('By Age Group'!J7&gt;0,'By Age Group'!J7," ")</f>
        <v>Crawley</v>
      </c>
    </row>
    <row r="8" spans="1:10" x14ac:dyDescent="0.3">
      <c r="A8" s="5">
        <f>IF('By Age Group'!A26&gt;0,'By Age Group'!A26," ")</f>
        <v>2.7569444444444446E-4</v>
      </c>
      <c r="B8" s="6" t="str">
        <f>IF('By Age Group'!B26&gt;0,'By Age Group'!B26," ")</f>
        <v>Dom Polling</v>
      </c>
      <c r="C8" s="7">
        <f>IF('By Age Group'!C26&gt;0,'By Age Group'!C26," ")</f>
        <v>45543</v>
      </c>
      <c r="D8" s="6" t="str">
        <f>IF('By Age Group'!D26&gt;0,'By Age Group'!D26," ")</f>
        <v>Horsham</v>
      </c>
      <c r="E8" s="1" t="s">
        <v>8</v>
      </c>
      <c r="F8" s="2" t="s">
        <v>7</v>
      </c>
      <c r="G8" s="11">
        <f>IF('By Age Group'!G26&gt;0,'By Age Group'!G26," ")</f>
        <v>3.4733796296296292E-4</v>
      </c>
      <c r="H8" s="11" t="str">
        <f>IF('By Age Group'!H26&gt;0,'By Age Group'!H26," ")</f>
        <v>Lily Bond</v>
      </c>
      <c r="I8" s="15">
        <f>IF('By Age Group'!I26&gt;0,'By Age Group'!I26," ")</f>
        <v>42671</v>
      </c>
      <c r="J8" s="11" t="str">
        <f>IF('By Age Group'!J26&gt;0,'By Age Group'!J26," ")</f>
        <v>Sheffield</v>
      </c>
    </row>
    <row r="9" spans="1:10" x14ac:dyDescent="0.3">
      <c r="A9" s="5">
        <f>IF('By Age Group'!A45&gt;0,'By Age Group'!A45," ")</f>
        <v>3.0312500000000001E-4</v>
      </c>
      <c r="B9" s="5" t="str">
        <f>IF('By Age Group'!B45&gt;0,'By Age Group'!B45," ")</f>
        <v>Dave Warren</v>
      </c>
      <c r="C9" s="7">
        <f>IF('By Age Group'!C45&gt;0,'By Age Group'!C45," ")</f>
        <v>38682</v>
      </c>
      <c r="D9" s="5" t="str">
        <f>IF('By Age Group'!D45&gt;0,'By Age Group'!D45," ")</f>
        <v xml:space="preserve"> </v>
      </c>
      <c r="E9" s="1" t="s">
        <v>9</v>
      </c>
      <c r="F9" s="2" t="s">
        <v>7</v>
      </c>
      <c r="G9" s="11">
        <f>IF('By Age Group'!G45&gt;0,'By Age Group'!G45," ")</f>
        <v>3.1157407407407409E-4</v>
      </c>
      <c r="H9" s="11" t="str">
        <f>IF('By Age Group'!H45&gt;0,'By Age Group'!H45," ")</f>
        <v>Rachael Bowen</v>
      </c>
      <c r="I9" s="15">
        <f>IF('By Age Group'!I45&gt;0,'By Age Group'!I45," ")</f>
        <v>45543</v>
      </c>
      <c r="J9" s="11" t="str">
        <f>IF('By Age Group'!J45&gt;0,'By Age Group'!J45," ")</f>
        <v>Horsham</v>
      </c>
    </row>
    <row r="10" spans="1:10" x14ac:dyDescent="0.3">
      <c r="A10" s="5">
        <f>IF('By Age Group'!A64&gt;0,'By Age Group'!A64," ")</f>
        <v>2.8148148148148146E-4</v>
      </c>
      <c r="B10" s="5" t="str">
        <f>IF('By Age Group'!B64&gt;0,'By Age Group'!B64," ")</f>
        <v>Dave Warren</v>
      </c>
      <c r="C10" s="7">
        <f>IF('By Age Group'!C64&gt;0,'By Age Group'!C64," ")</f>
        <v>40089</v>
      </c>
      <c r="D10" s="5" t="str">
        <f>IF('By Age Group'!D64&gt;0,'By Age Group'!D64," ")</f>
        <v>Guildford</v>
      </c>
      <c r="E10" s="1" t="s">
        <v>10</v>
      </c>
      <c r="F10" s="2" t="s">
        <v>7</v>
      </c>
      <c r="G10" s="11">
        <f>IF('By Age Group'!G64&gt;0,'By Age Group'!G64," ")</f>
        <v>3.3680555555555563E-4</v>
      </c>
      <c r="H10" s="11" t="str">
        <f>IF('By Age Group'!H64&gt;0,'By Age Group'!H64," ")</f>
        <v>Gina Hobson</v>
      </c>
      <c r="I10" s="15">
        <f>IF('By Age Group'!I64&gt;0,'By Age Group'!I64," ")</f>
        <v>42631</v>
      </c>
      <c r="J10" s="11" t="str">
        <f>IF('By Age Group'!J64&gt;0,'By Age Group'!J64," ")</f>
        <v>Worthing</v>
      </c>
    </row>
    <row r="11" spans="1:10" x14ac:dyDescent="0.3">
      <c r="A11" s="5">
        <f>IF('By Age Group'!A83&gt;0,'By Age Group'!A83," ")</f>
        <v>2.9432870370370371E-4</v>
      </c>
      <c r="B11" s="5" t="str">
        <f>IF('By Age Group'!B83&gt;0,'By Age Group'!B83," ")</f>
        <v>Mark Salway</v>
      </c>
      <c r="C11" s="7">
        <f>IF('By Age Group'!C83&gt;0,'By Age Group'!C83," ")</f>
        <v>40109</v>
      </c>
      <c r="D11" s="5" t="str">
        <f>IF('By Age Group'!D83&gt;0,'By Age Group'!D83," ")</f>
        <v>Sheffield</v>
      </c>
      <c r="E11" s="1" t="s">
        <v>12</v>
      </c>
      <c r="F11" s="2" t="s">
        <v>7</v>
      </c>
      <c r="G11" s="11">
        <f>IF('By Age Group'!G83&gt;0,'By Age Group'!G83," ")</f>
        <v>3.2974537037037038E-4</v>
      </c>
      <c r="H11" s="11" t="str">
        <f>IF('By Age Group'!H83&gt;0,'By Age Group'!H83," ")</f>
        <v>Gina Hobson</v>
      </c>
      <c r="I11" s="15">
        <f>IF('By Age Group'!I83&gt;0,'By Age Group'!I83," ")</f>
        <v>43366</v>
      </c>
      <c r="J11" s="11" t="str">
        <f>IF('By Age Group'!J83&gt;0,'By Age Group'!J83," ")</f>
        <v>Horsham</v>
      </c>
    </row>
    <row r="12" spans="1:10" x14ac:dyDescent="0.3">
      <c r="A12" s="5">
        <f>IF('By Age Group'!A102&gt;0,'By Age Group'!A102," ")</f>
        <v>3.1018518518518521E-4</v>
      </c>
      <c r="B12" s="5" t="str">
        <f>IF('By Age Group'!B102&gt;0,'By Age Group'!B102," ")</f>
        <v>Mark Salway</v>
      </c>
      <c r="C12" s="7">
        <f>IF('By Age Group'!C102&gt;0,'By Age Group'!C102," ")</f>
        <v>43035</v>
      </c>
      <c r="D12" s="5" t="str">
        <f>IF('By Age Group'!D102&gt;0,'By Age Group'!D102," ")</f>
        <v>Sheffield</v>
      </c>
      <c r="E12" s="1" t="s">
        <v>13</v>
      </c>
      <c r="F12" s="2" t="s">
        <v>7</v>
      </c>
      <c r="G12" s="19">
        <f>IF('By Age Group'!G102&gt;0,'By Age Group'!G102," ")</f>
        <v>3.4282407407407406E-4</v>
      </c>
      <c r="H12" s="19" t="str">
        <f>IF('By Age Group'!H102&gt;0,'By Age Group'!H102," ")</f>
        <v>Gina Hobson</v>
      </c>
      <c r="I12" s="20">
        <f>IF('By Age Group'!I102&gt;0,'By Age Group'!I102," ")</f>
        <v>45927</v>
      </c>
      <c r="J12" s="19" t="str">
        <f>IF('By Age Group'!J102&gt;0,'By Age Group'!J102," ")</f>
        <v>Crawley</v>
      </c>
    </row>
    <row r="13" spans="1:10" x14ac:dyDescent="0.3">
      <c r="A13" s="5">
        <f>IF('By Age Group'!A121&gt;0,'By Age Group'!A121," ")</f>
        <v>3.0960648148148151E-4</v>
      </c>
      <c r="B13" s="5" t="str">
        <f>IF('By Age Group'!B121&gt;0,'By Age Group'!B121," ")</f>
        <v>Paul Allen</v>
      </c>
      <c r="C13" s="7">
        <f>IF('By Age Group'!C121&gt;0,'By Age Group'!C121," ")</f>
        <v>45179</v>
      </c>
      <c r="D13" s="5" t="str">
        <f>IF('By Age Group'!D121&gt;0,'By Age Group'!D121," ")</f>
        <v>Horsham</v>
      </c>
      <c r="E13" s="1" t="s">
        <v>14</v>
      </c>
      <c r="F13" s="2" t="s">
        <v>7</v>
      </c>
      <c r="G13" s="11">
        <f>IF('By Age Group'!G121&gt;0,'By Age Group'!G121," ")</f>
        <v>3.6851851851851846E-4</v>
      </c>
      <c r="H13" s="11" t="str">
        <f>IF('By Age Group'!H121&gt;0,'By Age Group'!H121," ")</f>
        <v>Eileen Luther</v>
      </c>
      <c r="I13" s="15">
        <f>IF('By Age Group'!I121&gt;0,'By Age Group'!I121," ")</f>
        <v>40860</v>
      </c>
      <c r="J13" s="11" t="str">
        <f>IF('By Age Group'!J121&gt;0,'By Age Group'!J121," ")</f>
        <v xml:space="preserve"> </v>
      </c>
    </row>
    <row r="14" spans="1:10" x14ac:dyDescent="0.3">
      <c r="A14" s="5">
        <f>IF('By Age Group'!A140&gt;0,'By Age Group'!A140," ")</f>
        <v>3.1851851851851849E-4</v>
      </c>
      <c r="B14" s="5" t="str">
        <f>IF('By Age Group'!B140&gt;0,'By Age Group'!B140," ")</f>
        <v>Steve Braine</v>
      </c>
      <c r="C14" s="7">
        <f>IF('By Age Group'!C140&gt;0,'By Age Group'!C140," ")</f>
        <v>40109</v>
      </c>
      <c r="D14" s="5" t="str">
        <f>IF('By Age Group'!D140&gt;0,'By Age Group'!D140," ")</f>
        <v>Sheffield</v>
      </c>
      <c r="E14" s="1" t="s">
        <v>15</v>
      </c>
      <c r="F14" s="2" t="s">
        <v>7</v>
      </c>
      <c r="G14" s="11">
        <f>IF('By Age Group'!G140&gt;0,'By Age Group'!G140," ")</f>
        <v>3.6377314814814817E-4</v>
      </c>
      <c r="H14" s="11" t="str">
        <f>IF('By Age Group'!H140&gt;0,'By Age Group'!H140," ")</f>
        <v>Eileen Luther</v>
      </c>
      <c r="I14" s="15">
        <f>IF('By Age Group'!I140&gt;0,'By Age Group'!I140," ")</f>
        <v>41595</v>
      </c>
      <c r="J14" s="11" t="str">
        <f>IF('By Age Group'!J140&gt;0,'By Age Group'!J140," ")</f>
        <v>Horsham</v>
      </c>
    </row>
    <row r="15" spans="1:10" x14ac:dyDescent="0.3">
      <c r="A15" s="5">
        <f>IF('By Age Group'!A159&gt;0,'By Age Group'!A159," ")</f>
        <v>3.2789351851851854E-4</v>
      </c>
      <c r="B15" s="5" t="str">
        <f>IF('By Age Group'!B159&gt;0,'By Age Group'!B159," ")</f>
        <v>Steve Braine</v>
      </c>
      <c r="C15" s="7">
        <f>IF('By Age Group'!C159&gt;0,'By Age Group'!C159," ")</f>
        <v>42300</v>
      </c>
      <c r="D15" s="5" t="str">
        <f>IF('By Age Group'!D159&gt;0,'By Age Group'!D159," ")</f>
        <v>Sheffield</v>
      </c>
      <c r="E15" s="1" t="s">
        <v>16</v>
      </c>
      <c r="F15" s="2" t="s">
        <v>7</v>
      </c>
      <c r="G15" s="11">
        <f>IF('By Age Group'!G159&gt;0,'By Age Group'!G159," ")</f>
        <v>3.8472222222222228E-4</v>
      </c>
      <c r="H15" s="11" t="str">
        <f>IF('By Age Group'!H159&gt;0,'By Age Group'!H159," ")</f>
        <v>Alison Gwynn</v>
      </c>
      <c r="I15" s="15">
        <f>IF('By Age Group'!I159&gt;0,'By Age Group'!I159," ")</f>
        <v>39745</v>
      </c>
      <c r="J15" s="11" t="str">
        <f>IF('By Age Group'!J159&gt;0,'By Age Group'!J159," ")</f>
        <v>Sheffield</v>
      </c>
    </row>
    <row r="16" spans="1:10" x14ac:dyDescent="0.3">
      <c r="A16" s="5">
        <f>IF('By Age Group'!A178&gt;0,'By Age Group'!A178," ")</f>
        <v>3.4363425925925924E-4</v>
      </c>
      <c r="B16" s="5" t="str">
        <f>IF('By Age Group'!B178&gt;0,'By Age Group'!B178," ")</f>
        <v>Steve Braine</v>
      </c>
      <c r="C16" s="7">
        <f>IF('By Age Group'!C178&gt;0,'By Age Group'!C178," ")</f>
        <v>43779</v>
      </c>
      <c r="D16" s="5" t="str">
        <f>IF('By Age Group'!D178&gt;0,'By Age Group'!D178," ")</f>
        <v>Horsham</v>
      </c>
      <c r="E16" s="1" t="s">
        <v>17</v>
      </c>
      <c r="F16" s="2" t="s">
        <v>7</v>
      </c>
      <c r="G16" s="11">
        <f>IF('By Age Group'!G178&gt;0,'By Age Group'!G178," ")</f>
        <v>4.0277777777777773E-4</v>
      </c>
      <c r="H16" s="11" t="str">
        <f>IF('By Age Group'!H178&gt;0,'By Age Group'!H178," ")</f>
        <v>Alison Gwynn</v>
      </c>
      <c r="I16" s="15">
        <f>IF('By Age Group'!I178&gt;0,'By Age Group'!I178," ")</f>
        <v>41903</v>
      </c>
      <c r="J16" s="11" t="str">
        <f>IF('By Age Group'!J178&gt;0,'By Age Group'!J178," ")</f>
        <v>Eastbourne</v>
      </c>
    </row>
    <row r="17" spans="1:10" x14ac:dyDescent="0.3">
      <c r="A17" s="5">
        <f>IF('By Age Group'!A197&gt;0,'By Age Group'!A197," ")</f>
        <v>3.5104166666666666E-4</v>
      </c>
      <c r="B17" s="6" t="str">
        <f>IF('By Age Group'!B197&gt;0,'By Age Group'!B197," ")</f>
        <v>Steve Braine</v>
      </c>
      <c r="C17" s="7">
        <f>IF('By Age Group'!C197&gt;0,'By Age Group'!C197," ")</f>
        <v>45431</v>
      </c>
      <c r="D17" s="6" t="str">
        <f>IF('By Age Group'!D197&gt;0,'By Age Group'!D197," ")</f>
        <v>Erith</v>
      </c>
      <c r="E17" s="1" t="s">
        <v>18</v>
      </c>
      <c r="F17" s="2" t="s">
        <v>7</v>
      </c>
      <c r="G17" s="11">
        <f>IF('By Age Group'!G197&gt;0,'By Age Group'!G197," ")</f>
        <v>4.0763888888888886E-4</v>
      </c>
      <c r="H17" s="11" t="str">
        <f>IF('By Age Group'!H197&gt;0,'By Age Group'!H197," ")</f>
        <v>Alison Gwynn</v>
      </c>
      <c r="I17" s="15">
        <f>IF('By Age Group'!I197&gt;0,'By Age Group'!I197," ")</f>
        <v>43401</v>
      </c>
      <c r="J17" s="11" t="str">
        <f>IF('By Age Group'!J197&gt;0,'By Age Group'!J197," ")</f>
        <v>Sheffield</v>
      </c>
    </row>
    <row r="18" spans="1:10" x14ac:dyDescent="0.3">
      <c r="A18" s="5">
        <f>IF('By Age Group'!A216&gt;0,'By Age Group'!A216," ")</f>
        <v>4.0034722222222224E-4</v>
      </c>
      <c r="B18" s="5" t="str">
        <f>IF('By Age Group'!B216&gt;0,'By Age Group'!B216," ")</f>
        <v>Anthony Gimson</v>
      </c>
      <c r="C18" s="7">
        <f>IF('By Age Group'!C216&gt;0,'By Age Group'!C216," ")</f>
        <v>41208</v>
      </c>
      <c r="D18" s="5" t="str">
        <f>IF('By Age Group'!D216&gt;0,'By Age Group'!D216," ")</f>
        <v>Sheffield</v>
      </c>
      <c r="E18" s="1" t="s">
        <v>19</v>
      </c>
      <c r="F18" s="2" t="s">
        <v>7</v>
      </c>
      <c r="G18" s="11">
        <f>IF('By Age Group'!G216&gt;0,'By Age Group'!G216," ")</f>
        <v>4.3738425925925927E-4</v>
      </c>
      <c r="H18" s="11" t="str">
        <f>IF('By Age Group'!H216&gt;0,'By Age Group'!H216," ")</f>
        <v>Alison Gwynn</v>
      </c>
      <c r="I18" s="15">
        <f>IF('By Age Group'!I216&gt;0,'By Age Group'!I216," ")</f>
        <v>45242</v>
      </c>
      <c r="J18" s="11" t="str">
        <f>IF('By Age Group'!J216&gt;0,'By Age Group'!J216," ")</f>
        <v>London Aquatic Centre</v>
      </c>
    </row>
    <row r="19" spans="1:10" x14ac:dyDescent="0.3">
      <c r="A19" s="5">
        <f>IF('By Age Group'!A235&gt;0,'By Age Group'!A235," ")</f>
        <v>4.2233796296296306E-4</v>
      </c>
      <c r="B19" s="5" t="str">
        <f>IF('By Age Group'!B235&gt;0,'By Age Group'!B235," ")</f>
        <v>Anthony Gimson</v>
      </c>
      <c r="C19" s="7">
        <f>IF('By Age Group'!C235&gt;0,'By Age Group'!C235," ")</f>
        <v>43051</v>
      </c>
      <c r="D19" s="5" t="str">
        <f>IF('By Age Group'!D235&gt;0,'By Age Group'!D235," ")</f>
        <v>Southampton</v>
      </c>
      <c r="E19" s="1" t="s">
        <v>20</v>
      </c>
      <c r="F19" s="2" t="s">
        <v>7</v>
      </c>
      <c r="G19" s="11">
        <f>IF('By Age Group'!G235&gt;0,'By Age Group'!G235," ")</f>
        <v>5.9108796296296296E-4</v>
      </c>
      <c r="H19" s="11" t="str">
        <f>IF('By Age Group'!H235&gt;0,'By Age Group'!H235," ")</f>
        <v>Jenny Dean</v>
      </c>
      <c r="I19" s="15">
        <f>IF('By Age Group'!I235&gt;0,'By Age Group'!I235," ")</f>
        <v>45067</v>
      </c>
      <c r="J19" s="11" t="str">
        <f>IF('By Age Group'!J235&gt;0,'By Age Group'!J235," ")</f>
        <v>Erith</v>
      </c>
    </row>
    <row r="20" spans="1:10" x14ac:dyDescent="0.3">
      <c r="A20" s="5">
        <f>IF('By Age Group'!A254&gt;0,'By Age Group'!A254," ")</f>
        <v>4.9328703703703698E-4</v>
      </c>
      <c r="B20" s="5" t="str">
        <f>IF('By Age Group'!B254&gt;0,'By Age Group'!B254," ")</f>
        <v>Anthony Gimson</v>
      </c>
      <c r="C20" s="7">
        <f>IF('By Age Group'!C254&gt;0,'By Age Group'!C254," ")</f>
        <v>44703</v>
      </c>
      <c r="D20" s="5" t="str">
        <f>IF('By Age Group'!D254&gt;0,'By Age Group'!D254," ")</f>
        <v>Horsham</v>
      </c>
      <c r="E20" s="1" t="s">
        <v>102</v>
      </c>
      <c r="F20" s="2" t="s">
        <v>7</v>
      </c>
      <c r="G20" s="11" t="str">
        <f>IF('By Age Group'!G254&gt;0,'By Age Group'!G254," ")</f>
        <v xml:space="preserve"> </v>
      </c>
      <c r="H20" s="11" t="str">
        <f>IF('By Age Group'!H254&gt;0,'By Age Group'!H254," ")</f>
        <v xml:space="preserve"> </v>
      </c>
      <c r="I20" s="15" t="str">
        <f>IF('By Age Group'!I254&gt;0,'By Age Group'!I254," ")</f>
        <v xml:space="preserve"> </v>
      </c>
      <c r="J20" s="11" t="str">
        <f>IF('By Age Group'!J254&gt;0,'By Age Group'!J254," ")</f>
        <v xml:space="preserve"> </v>
      </c>
    </row>
    <row r="21" spans="1:10" ht="6" customHeight="1" x14ac:dyDescent="0.3">
      <c r="B21" s="3"/>
      <c r="C21" s="3"/>
      <c r="D21" s="3"/>
      <c r="E21" s="1"/>
      <c r="G21" s="2"/>
      <c r="H21" s="2"/>
      <c r="I21" s="2"/>
      <c r="J21" s="2"/>
    </row>
    <row r="22" spans="1:10" x14ac:dyDescent="0.3">
      <c r="A22" s="5">
        <f>IF('By Age Group'!A8&gt;0,'By Age Group'!A8," ")</f>
        <v>6.5289351851851847E-4</v>
      </c>
      <c r="B22" s="5" t="str">
        <f>IF('By Age Group'!B8&gt;0,'By Age Group'!B8," ")</f>
        <v>Steve Murphy</v>
      </c>
      <c r="C22" s="7">
        <f>IF('By Age Group'!C8&gt;0,'By Age Group'!C8," ")</f>
        <v>39992</v>
      </c>
      <c r="D22" s="5" t="str">
        <f>IF('By Age Group'!D8&gt;0,'By Age Group'!D8," ")</f>
        <v>Crawley</v>
      </c>
      <c r="E22" s="1" t="s">
        <v>116</v>
      </c>
      <c r="F22" s="2" t="s">
        <v>21</v>
      </c>
      <c r="G22" s="11">
        <f>IF('By Age Group'!G8&gt;0,'By Age Group'!G8," ")</f>
        <v>6.9641203703703694E-4</v>
      </c>
      <c r="H22" s="11" t="str">
        <f>IF('By Age Group'!H8&gt;0,'By Age Group'!H8," ")</f>
        <v>Rachael Bowen</v>
      </c>
      <c r="I22" s="15">
        <f>IF('By Age Group'!I8&gt;0,'By Age Group'!I8," ")</f>
        <v>39992</v>
      </c>
      <c r="J22" s="11" t="str">
        <f>IF('By Age Group'!J8&gt;0,'By Age Group'!J8," ")</f>
        <v>Crawley</v>
      </c>
    </row>
    <row r="23" spans="1:10" x14ac:dyDescent="0.3">
      <c r="A23" s="5">
        <f>IF('By Age Group'!A27&gt;0,'By Age Group'!A27," ")</f>
        <v>6.2384259259259261E-4</v>
      </c>
      <c r="B23" s="5" t="str">
        <f>IF('By Age Group'!B27&gt;0,'By Age Group'!B27," ")</f>
        <v>Chris Cook</v>
      </c>
      <c r="C23" s="7">
        <f>IF('By Age Group'!C27&gt;0,'By Age Group'!C27," ")</f>
        <v>39381</v>
      </c>
      <c r="D23" s="5" t="str">
        <f>IF('By Age Group'!D27&gt;0,'By Age Group'!D27," ")</f>
        <v>Sheffield</v>
      </c>
      <c r="E23" s="1" t="s">
        <v>8</v>
      </c>
      <c r="F23" s="2" t="s">
        <v>21</v>
      </c>
      <c r="G23" s="11">
        <f>IF('By Age Group'!G27&gt;0,'By Age Group'!G27," ")</f>
        <v>7.5740740740740749E-4</v>
      </c>
      <c r="H23" s="11" t="str">
        <f>IF('By Age Group'!H27&gt;0,'By Age Group'!H27," ")</f>
        <v>Lorraine Moore</v>
      </c>
      <c r="I23" s="15">
        <f>IF('By Age Group'!I27&gt;0,'By Age Group'!I27," ")</f>
        <v>34755</v>
      </c>
      <c r="J23" s="11" t="str">
        <f>IF('By Age Group'!J27&gt;0,'By Age Group'!J27," ")</f>
        <v xml:space="preserve"> </v>
      </c>
    </row>
    <row r="24" spans="1:10" x14ac:dyDescent="0.3">
      <c r="A24" s="5">
        <f>IF('By Age Group'!A46&gt;0,'By Age Group'!A46," ")</f>
        <v>7.1134259259259252E-4</v>
      </c>
      <c r="B24" s="5" t="str">
        <f>IF('By Age Group'!B46&gt;0,'By Age Group'!B46," ")</f>
        <v>Sean Simson</v>
      </c>
      <c r="C24" s="7">
        <f>IF('By Age Group'!C46&gt;0,'By Age Group'!C46," ")</f>
        <v>38815</v>
      </c>
      <c r="D24" s="5" t="str">
        <f>IF('By Age Group'!D46&gt;0,'By Age Group'!D46," ")</f>
        <v xml:space="preserve"> </v>
      </c>
      <c r="E24" s="1" t="s">
        <v>9</v>
      </c>
      <c r="F24" s="2" t="s">
        <v>21</v>
      </c>
      <c r="G24" s="11">
        <f>IF('By Age Group'!G46&gt;0,'By Age Group'!G46," ")</f>
        <v>7.0243055555555553E-4</v>
      </c>
      <c r="H24" s="11" t="str">
        <f>IF('By Age Group'!H46&gt;0,'By Age Group'!H46," ")</f>
        <v>Rachael Bowen</v>
      </c>
      <c r="I24" s="15">
        <f>IF('By Age Group'!I46&gt;0,'By Age Group'!I46," ")</f>
        <v>45179</v>
      </c>
      <c r="J24" s="11" t="str">
        <f>IF('By Age Group'!J46&gt;0,'By Age Group'!J46," ")</f>
        <v>Horsham</v>
      </c>
    </row>
    <row r="25" spans="1:10" x14ac:dyDescent="0.3">
      <c r="A25" s="5">
        <f>IF('By Age Group'!A65&gt;0,'By Age Group'!A65," ")</f>
        <v>6.0902777777777778E-4</v>
      </c>
      <c r="B25" s="5" t="str">
        <f>IF('By Age Group'!B65&gt;0,'By Age Group'!B65," ")</f>
        <v>Dave Warren</v>
      </c>
      <c r="C25" s="7">
        <f>IF('By Age Group'!C65&gt;0,'By Age Group'!C65," ")</f>
        <v>39992</v>
      </c>
      <c r="D25" s="5" t="str">
        <f>IF('By Age Group'!D65&gt;0,'By Age Group'!D65," ")</f>
        <v>Crawley</v>
      </c>
      <c r="E25" s="1" t="s">
        <v>10</v>
      </c>
      <c r="F25" s="2" t="s">
        <v>21</v>
      </c>
      <c r="G25" s="11">
        <f>IF('By Age Group'!G65&gt;0,'By Age Group'!G65," ")</f>
        <v>7.1388888888888891E-4</v>
      </c>
      <c r="H25" s="11" t="str">
        <f>IF('By Age Group'!H65&gt;0,'By Age Group'!H65," ")</f>
        <v>Gina Hobson</v>
      </c>
      <c r="I25" s="15">
        <f>IF('By Age Group'!I65&gt;0,'By Age Group'!I65," ")</f>
        <v>42267</v>
      </c>
      <c r="J25" s="11" t="str">
        <f>IF('By Age Group'!J65&gt;0,'By Age Group'!J65," ")</f>
        <v>Worthing</v>
      </c>
    </row>
    <row r="26" spans="1:10" x14ac:dyDescent="0.3">
      <c r="A26" s="5">
        <f>IF('By Age Group'!A84&gt;0,'By Age Group'!A84," ")</f>
        <v>6.3865740740740734E-4</v>
      </c>
      <c r="B26" s="5" t="str">
        <f>IF('By Age Group'!B84&gt;0,'By Age Group'!B84," ")</f>
        <v>Dave Warren</v>
      </c>
      <c r="C26" s="7">
        <f>IF('By Age Group'!C84&gt;0,'By Age Group'!C84," ")</f>
        <v>42267</v>
      </c>
      <c r="D26" s="5" t="str">
        <f>IF('By Age Group'!D84&gt;0,'By Age Group'!D84," ")</f>
        <v>Worthing</v>
      </c>
      <c r="E26" s="1" t="s">
        <v>12</v>
      </c>
      <c r="F26" s="2" t="s">
        <v>21</v>
      </c>
      <c r="G26" s="11">
        <f>IF('By Age Group'!G84&gt;0,'By Age Group'!G84," ")</f>
        <v>7.2673611111111116E-4</v>
      </c>
      <c r="H26" s="11" t="str">
        <f>IF('By Age Group'!H84&gt;0,'By Age Group'!H84," ")</f>
        <v>Gina Hobson</v>
      </c>
      <c r="I26" s="15">
        <f>IF('By Age Group'!I84&gt;0,'By Age Group'!I84," ")</f>
        <v>43366</v>
      </c>
      <c r="J26" s="11" t="str">
        <f>IF('By Age Group'!J84&gt;0,'By Age Group'!J84," ")</f>
        <v>Horsham</v>
      </c>
    </row>
    <row r="27" spans="1:10" x14ac:dyDescent="0.3">
      <c r="A27" s="5">
        <f>IF('By Age Group'!A103&gt;0,'By Age Group'!A103," ")</f>
        <v>6.9166666666666671E-4</v>
      </c>
      <c r="B27" s="5" t="str">
        <f>IF('By Age Group'!B103&gt;0,'By Age Group'!B103," ")</f>
        <v>Mark Salway</v>
      </c>
      <c r="C27" s="7">
        <f>IF('By Age Group'!C103&gt;0,'By Age Group'!C103," ")</f>
        <v>43035</v>
      </c>
      <c r="D27" s="5" t="str">
        <f>IF('By Age Group'!D103&gt;0,'By Age Group'!D103," ")</f>
        <v>Sheffield</v>
      </c>
      <c r="E27" s="1" t="s">
        <v>13</v>
      </c>
      <c r="F27" s="2" t="s">
        <v>21</v>
      </c>
      <c r="G27" s="19">
        <f>IF('By Age Group'!G103&gt;0,'By Age Group'!G103," ")</f>
        <v>7.4710648148148141E-4</v>
      </c>
      <c r="H27" s="19" t="str">
        <f>IF('By Age Group'!H103&gt;0,'By Age Group'!H103," ")</f>
        <v>Gina Hobson</v>
      </c>
      <c r="I27" s="20">
        <f>IF('By Age Group'!I103&gt;0,'By Age Group'!I103," ")</f>
        <v>45927</v>
      </c>
      <c r="J27" s="19" t="str">
        <f>IF('By Age Group'!J103&gt;0,'By Age Group'!J103," ")</f>
        <v>Crawley</v>
      </c>
    </row>
    <row r="28" spans="1:10" x14ac:dyDescent="0.3">
      <c r="A28" s="5">
        <f>IF('By Age Group'!A122&gt;0,'By Age Group'!A122," ")</f>
        <v>6.8888888888888895E-4</v>
      </c>
      <c r="B28" s="5" t="str">
        <f>IF('By Age Group'!B122&gt;0,'By Age Group'!B122," ")</f>
        <v>Paul Allen</v>
      </c>
      <c r="C28" s="7">
        <f>IF('By Age Group'!C122&gt;0,'By Age Group'!C122," ")</f>
        <v>45179</v>
      </c>
      <c r="D28" s="5" t="str">
        <f>IF('By Age Group'!D122&gt;0,'By Age Group'!D122," ")</f>
        <v>Horsham</v>
      </c>
      <c r="E28" s="1" t="s">
        <v>14</v>
      </c>
      <c r="F28" s="2" t="s">
        <v>21</v>
      </c>
      <c r="G28" s="11">
        <f>IF('By Age Group'!G122&gt;0,'By Age Group'!G122," ")</f>
        <v>8.1643518518518523E-4</v>
      </c>
      <c r="H28" s="11" t="str">
        <f>IF('By Age Group'!H122&gt;0,'By Age Group'!H122," ")</f>
        <v>Jill Rocky</v>
      </c>
      <c r="I28" s="15">
        <f>IF('By Age Group'!I122&gt;0,'By Age Group'!I122," ")</f>
        <v>43399</v>
      </c>
      <c r="J28" s="11" t="str">
        <f>IF('By Age Group'!J122&gt;0,'By Age Group'!J122," ")</f>
        <v>Sheffield</v>
      </c>
    </row>
    <row r="29" spans="1:10" x14ac:dyDescent="0.3">
      <c r="A29" s="5">
        <f>IF('By Age Group'!A141&gt;0,'By Age Group'!A141," ")</f>
        <v>7.0439814814814811E-4</v>
      </c>
      <c r="B29" s="5" t="str">
        <f>IF('By Age Group'!B141&gt;0,'By Age Group'!B141," ")</f>
        <v>Steve Braine</v>
      </c>
      <c r="C29" s="7">
        <f>IF('By Age Group'!C141&gt;0,'By Age Group'!C141," ")</f>
        <v>40109</v>
      </c>
      <c r="D29" s="5" t="str">
        <f>IF('By Age Group'!D141&gt;0,'By Age Group'!D141," ")</f>
        <v>Sheffield</v>
      </c>
      <c r="E29" s="1" t="s">
        <v>15</v>
      </c>
      <c r="F29" s="2" t="s">
        <v>21</v>
      </c>
      <c r="G29" s="11">
        <f>IF('By Age Group'!G141&gt;0,'By Age Group'!G141," ")</f>
        <v>8.5578703703703695E-4</v>
      </c>
      <c r="H29" s="11" t="str">
        <f>IF('By Age Group'!H141&gt;0,'By Age Group'!H141," ")</f>
        <v>Eileen Luther</v>
      </c>
      <c r="I29" s="15">
        <f>IF('By Age Group'!I141&gt;0,'By Age Group'!I141," ")</f>
        <v>41413</v>
      </c>
      <c r="J29" s="11" t="str">
        <f>IF('By Age Group'!J141&gt;0,'By Age Group'!J141," ")</f>
        <v>Eastbourne</v>
      </c>
    </row>
    <row r="30" spans="1:10" x14ac:dyDescent="0.3">
      <c r="A30" s="5">
        <f>IF('By Age Group'!A160&gt;0,'By Age Group'!A160," ")</f>
        <v>7.3101851851851843E-4</v>
      </c>
      <c r="B30" s="5" t="str">
        <f>IF('By Age Group'!B160&gt;0,'By Age Group'!B160," ")</f>
        <v>Steve Braine</v>
      </c>
      <c r="C30" s="7">
        <f>IF('By Age Group'!C160&gt;0,'By Age Group'!C160," ")</f>
        <v>42300</v>
      </c>
      <c r="D30" s="5" t="str">
        <f>IF('By Age Group'!D160&gt;0,'By Age Group'!D160," ")</f>
        <v>Sheffield</v>
      </c>
      <c r="E30" s="1" t="s">
        <v>16</v>
      </c>
      <c r="F30" s="2" t="s">
        <v>21</v>
      </c>
      <c r="G30" s="11">
        <f>IF('By Age Group'!G160&gt;0,'By Age Group'!G160," ")</f>
        <v>8.6736111111111118E-4</v>
      </c>
      <c r="H30" s="11" t="str">
        <f>IF('By Age Group'!H160&gt;0,'By Age Group'!H160," ")</f>
        <v>Sally Mills</v>
      </c>
      <c r="I30" s="15">
        <f>IF('By Age Group'!I160&gt;0,'By Age Group'!I160," ")</f>
        <v>43366</v>
      </c>
      <c r="J30" s="11" t="str">
        <f>IF('By Age Group'!J160&gt;0,'By Age Group'!J160," ")</f>
        <v>Horsham</v>
      </c>
    </row>
    <row r="31" spans="1:10" x14ac:dyDescent="0.3">
      <c r="A31" s="5">
        <f>IF('By Age Group'!A179&gt;0,'By Age Group'!A179," ")</f>
        <v>7.4768518518518511E-4</v>
      </c>
      <c r="B31" s="5" t="str">
        <f>IF('By Age Group'!B179&gt;0,'By Age Group'!B179," ")</f>
        <v>Steve Braine</v>
      </c>
      <c r="C31" s="7">
        <f>IF('By Age Group'!C179&gt;0,'By Age Group'!C179," ")</f>
        <v>43526</v>
      </c>
      <c r="D31" s="5" t="str">
        <f>IF('By Age Group'!D179&gt;0,'By Age Group'!D179," ")</f>
        <v>Bracknell</v>
      </c>
      <c r="E31" s="1" t="s">
        <v>17</v>
      </c>
      <c r="F31" s="2" t="s">
        <v>21</v>
      </c>
      <c r="G31" s="11">
        <f>IF('By Age Group'!G179&gt;0,'By Age Group'!G179," ")</f>
        <v>9.0451388888888884E-4</v>
      </c>
      <c r="H31" s="11" t="str">
        <f>IF('By Age Group'!H179&gt;0,'By Age Group'!H179," ")</f>
        <v>Alison Gwynn</v>
      </c>
      <c r="I31" s="15">
        <f>IF('By Age Group'!I179&gt;0,'By Age Group'!I179," ")</f>
        <v>41903</v>
      </c>
      <c r="J31" s="11" t="str">
        <f>IF('By Age Group'!J179&gt;0,'By Age Group'!J179," ")</f>
        <v>Eastbourne</v>
      </c>
    </row>
    <row r="32" spans="1:10" x14ac:dyDescent="0.3">
      <c r="A32" s="5">
        <f>IF('By Age Group'!A198&gt;0,'By Age Group'!A198," ")</f>
        <v>7.9467592592592589E-4</v>
      </c>
      <c r="B32" s="5" t="str">
        <f>IF('By Age Group'!B198&gt;0,'By Age Group'!B198," ")</f>
        <v>Steve Braine</v>
      </c>
      <c r="C32" s="7">
        <f>IF('By Age Group'!C198&gt;0,'By Age Group'!C198," ")</f>
        <v>45815</v>
      </c>
      <c r="D32" s="5" t="str">
        <f>IF('By Age Group'!D198&gt;0,'By Age Group'!D198," ")</f>
        <v>Fleet</v>
      </c>
      <c r="E32" s="1" t="s">
        <v>18</v>
      </c>
      <c r="F32" s="2" t="s">
        <v>21</v>
      </c>
      <c r="G32" s="11">
        <f>IF('By Age Group'!G198&gt;0,'By Age Group'!G198," ")</f>
        <v>9.295138888888889E-4</v>
      </c>
      <c r="H32" s="11" t="str">
        <f>IF('By Age Group'!H198&gt;0,'By Age Group'!H198," ")</f>
        <v>Alison Gwynn</v>
      </c>
      <c r="I32" s="15">
        <f>IF('By Age Group'!I198&gt;0,'By Age Group'!I198," ")</f>
        <v>43399</v>
      </c>
      <c r="J32" s="11" t="str">
        <f>IF('By Age Group'!J198&gt;0,'By Age Group'!J198," ")</f>
        <v>Sheffield</v>
      </c>
    </row>
    <row r="33" spans="1:10" x14ac:dyDescent="0.3">
      <c r="A33" s="5">
        <f>IF('By Age Group'!A217&gt;0,'By Age Group'!A217," ")</f>
        <v>9.1944444444444452E-4</v>
      </c>
      <c r="B33" s="5" t="str">
        <f>IF('By Age Group'!B217&gt;0,'By Age Group'!B217," ")</f>
        <v>Anthony Gimson</v>
      </c>
      <c r="C33" s="7">
        <f>IF('By Age Group'!C217&gt;0,'By Age Group'!C217," ")</f>
        <v>41208</v>
      </c>
      <c r="D33" s="5" t="str">
        <f>IF('By Age Group'!D217&gt;0,'By Age Group'!D217," ")</f>
        <v>Sheffield</v>
      </c>
      <c r="E33" s="1" t="s">
        <v>19</v>
      </c>
      <c r="F33" s="2" t="s">
        <v>21</v>
      </c>
      <c r="G33" s="11">
        <f>IF('By Age Group'!G217&gt;0,'By Age Group'!G217," ")</f>
        <v>1.0024305555555555E-3</v>
      </c>
      <c r="H33" s="11" t="str">
        <f>IF('By Age Group'!H217&gt;0,'By Age Group'!H217," ")</f>
        <v>Alison Gwynn</v>
      </c>
      <c r="I33" s="15">
        <f>IF('By Age Group'!I217&gt;0,'By Age Group'!I217," ")</f>
        <v>45815</v>
      </c>
      <c r="J33" s="11" t="str">
        <f>IF('By Age Group'!J217&gt;0,'By Age Group'!J217," ")</f>
        <v>Fleet</v>
      </c>
    </row>
    <row r="34" spans="1:10" x14ac:dyDescent="0.3">
      <c r="A34" s="5">
        <f>IF('By Age Group'!A236&gt;0,'By Age Group'!A236," ")</f>
        <v>9.8622685185185206E-4</v>
      </c>
      <c r="B34" s="5" t="str">
        <f>IF('By Age Group'!B236&gt;0,'By Age Group'!B236," ")</f>
        <v>Anthony Gimson</v>
      </c>
      <c r="C34" s="7">
        <f>IF('By Age Group'!C236&gt;0,'By Age Group'!C236," ")</f>
        <v>43035</v>
      </c>
      <c r="D34" s="5" t="str">
        <f>IF('By Age Group'!D236&gt;0,'By Age Group'!D236," ")</f>
        <v>Sheffield</v>
      </c>
      <c r="E34" s="1" t="s">
        <v>20</v>
      </c>
      <c r="F34" s="2" t="s">
        <v>21</v>
      </c>
      <c r="G34" s="11" t="str">
        <f>IF('By Age Group'!G236&gt;0,'By Age Group'!G236," ")</f>
        <v xml:space="preserve"> </v>
      </c>
      <c r="H34" s="11" t="str">
        <f>IF('By Age Group'!H236&gt;0,'By Age Group'!H236," ")</f>
        <v xml:space="preserve"> </v>
      </c>
      <c r="I34" s="15" t="str">
        <f>IF('By Age Group'!I236&gt;0,'By Age Group'!I236," ")</f>
        <v xml:space="preserve"> </v>
      </c>
      <c r="J34" s="11" t="str">
        <f>IF('By Age Group'!J236&gt;0,'By Age Group'!J236," ")</f>
        <v xml:space="preserve"> </v>
      </c>
    </row>
    <row r="35" spans="1:10" x14ac:dyDescent="0.3">
      <c r="A35" s="5">
        <f>IF('By Age Group'!A255&gt;0,'By Age Group'!A255," ")</f>
        <v>1.1642361111111111E-3</v>
      </c>
      <c r="B35" s="5" t="str">
        <f>IF('By Age Group'!B255&gt;0,'By Age Group'!B255," ")</f>
        <v>Anthony Gimson</v>
      </c>
      <c r="C35" s="7">
        <f>IF('By Age Group'!C255&gt;0,'By Age Group'!C255," ")</f>
        <v>44703</v>
      </c>
      <c r="D35" s="5" t="str">
        <f>IF('By Age Group'!D255&gt;0,'By Age Group'!D255," ")</f>
        <v>Horsham</v>
      </c>
      <c r="E35" s="1" t="s">
        <v>102</v>
      </c>
      <c r="F35" s="2" t="s">
        <v>21</v>
      </c>
      <c r="G35" s="11" t="str">
        <f>IF('By Age Group'!G255&gt;0,'By Age Group'!G255," ")</f>
        <v xml:space="preserve"> </v>
      </c>
      <c r="H35" s="11" t="str">
        <f>IF('By Age Group'!H255&gt;0,'By Age Group'!H255," ")</f>
        <v xml:space="preserve"> </v>
      </c>
      <c r="I35" s="15" t="str">
        <f>IF('By Age Group'!I255&gt;0,'By Age Group'!I255," ")</f>
        <v xml:space="preserve"> </v>
      </c>
      <c r="J35" s="11" t="str">
        <f>IF('By Age Group'!J255&gt;0,'By Age Group'!J255," ")</f>
        <v xml:space="preserve"> </v>
      </c>
    </row>
    <row r="36" spans="1:10" ht="6" customHeight="1" x14ac:dyDescent="0.3">
      <c r="A36" s="2"/>
      <c r="B36" s="2"/>
      <c r="C36" s="3"/>
      <c r="D36" s="2"/>
      <c r="E36" s="1"/>
      <c r="G36" s="2"/>
      <c r="H36" s="2"/>
      <c r="I36" s="2"/>
      <c r="J36" s="2"/>
    </row>
    <row r="37" spans="1:10" x14ac:dyDescent="0.3">
      <c r="A37" s="5">
        <f>IF('By Age Group'!A9&gt;0,'By Age Group'!A9," ")</f>
        <v>1.5552083333333336E-3</v>
      </c>
      <c r="B37" s="5" t="str">
        <f>IF('By Age Group'!B9&gt;0,'By Age Group'!B9," ")</f>
        <v>Alex Fraser</v>
      </c>
      <c r="C37" s="7">
        <f>IF('By Age Group'!C9&gt;0,'By Age Group'!C9," ")</f>
        <v>41552</v>
      </c>
      <c r="D37" s="5" t="str">
        <f>IF('By Age Group'!D9&gt;0,'By Age Group'!D9," ")</f>
        <v>Guildford</v>
      </c>
      <c r="E37" s="1" t="s">
        <v>116</v>
      </c>
      <c r="F37" s="2" t="s">
        <v>23</v>
      </c>
      <c r="G37" s="11" t="str">
        <f>IF('By Age Group'!G9&gt;0,'By Age Group'!G9," ")</f>
        <v xml:space="preserve"> </v>
      </c>
      <c r="H37" s="11" t="str">
        <f>IF('By Age Group'!H9&gt;0,'By Age Group'!H9," ")</f>
        <v xml:space="preserve"> </v>
      </c>
      <c r="I37" s="15" t="str">
        <f>IF('By Age Group'!I9&gt;0,'By Age Group'!I9," ")</f>
        <v xml:space="preserve"> </v>
      </c>
      <c r="J37" s="11" t="str">
        <f>IF('By Age Group'!J9&gt;0,'By Age Group'!J9," ")</f>
        <v xml:space="preserve"> </v>
      </c>
    </row>
    <row r="38" spans="1:10" x14ac:dyDescent="0.3">
      <c r="A38" s="5">
        <f>IF('By Age Group'!A28&gt;0,'By Age Group'!A28," ")</f>
        <v>1.4149305555555556E-3</v>
      </c>
      <c r="B38" s="5" t="str">
        <f>IF('By Age Group'!B28&gt;0,'By Age Group'!B28," ")</f>
        <v>Stephen Murphy</v>
      </c>
      <c r="C38" s="7">
        <f>IF('By Age Group'!C28&gt;0,'By Age Group'!C28," ")</f>
        <v>40244</v>
      </c>
      <c r="D38" s="5" t="str">
        <f>IF('By Age Group'!D28&gt;0,'By Age Group'!D28," ")</f>
        <v>Bracknell</v>
      </c>
      <c r="E38" s="1" t="s">
        <v>8</v>
      </c>
      <c r="F38" s="2" t="s">
        <v>23</v>
      </c>
      <c r="G38" s="11">
        <f>IF('By Age Group'!G28&gt;0,'By Age Group'!G28," ")</f>
        <v>1.6650462962962964E-3</v>
      </c>
      <c r="H38" s="11" t="str">
        <f>IF('By Age Group'!H28&gt;0,'By Age Group'!H28," ")</f>
        <v>Emma Eades</v>
      </c>
      <c r="I38" s="15">
        <f>IF('By Age Group'!I28&gt;0,'By Age Group'!I28," ")</f>
        <v>45590</v>
      </c>
      <c r="J38" s="11" t="str">
        <f>IF('By Age Group'!J28&gt;0,'By Age Group'!J28," ")</f>
        <v>Sheffield</v>
      </c>
    </row>
    <row r="39" spans="1:10" x14ac:dyDescent="0.3">
      <c r="A39" s="5">
        <f>IF('By Age Group'!A47&gt;0,'By Age Group'!A47," ")</f>
        <v>1.5793981481481481E-3</v>
      </c>
      <c r="B39" s="5" t="str">
        <f>IF('By Age Group'!B47&gt;0,'By Age Group'!B47," ")</f>
        <v>Tom Wade</v>
      </c>
      <c r="C39" s="7">
        <f>IF('By Age Group'!C47&gt;0,'By Age Group'!C47," ")</f>
        <v>45179</v>
      </c>
      <c r="D39" s="5" t="str">
        <f>IF('By Age Group'!D47&gt;0,'By Age Group'!D47," ")</f>
        <v>Horsham</v>
      </c>
      <c r="E39" s="1" t="s">
        <v>9</v>
      </c>
      <c r="F39" s="2" t="s">
        <v>23</v>
      </c>
      <c r="G39" s="11" t="str">
        <f>IF('By Age Group'!G47&gt;0,'By Age Group'!G47," ")</f>
        <v xml:space="preserve"> </v>
      </c>
      <c r="H39" s="11" t="str">
        <f>IF('By Age Group'!H47&gt;0,'By Age Group'!H47," ")</f>
        <v xml:space="preserve"> </v>
      </c>
      <c r="I39" s="15" t="str">
        <f>IF('By Age Group'!I47&gt;0,'By Age Group'!I47," ")</f>
        <v xml:space="preserve"> </v>
      </c>
      <c r="J39" s="11" t="str">
        <f>IF('By Age Group'!J47&gt;0,'By Age Group'!J47," ")</f>
        <v xml:space="preserve"> </v>
      </c>
    </row>
    <row r="40" spans="1:10" x14ac:dyDescent="0.3">
      <c r="A40" s="5">
        <f>IF('By Age Group'!A66&gt;0,'By Age Group'!A66," ")</f>
        <v>1.3432870370370371E-3</v>
      </c>
      <c r="B40" s="5" t="str">
        <f>IF('By Age Group'!B66&gt;0,'By Age Group'!B66," ")</f>
        <v>Dave Warren</v>
      </c>
      <c r="C40" s="7">
        <f>IF('By Age Group'!C66&gt;0,'By Age Group'!C66," ")</f>
        <v>40089</v>
      </c>
      <c r="D40" s="5" t="str">
        <f>IF('By Age Group'!D66&gt;0,'By Age Group'!D66," ")</f>
        <v>Guildford</v>
      </c>
      <c r="E40" s="1" t="s">
        <v>10</v>
      </c>
      <c r="F40" s="2" t="s">
        <v>23</v>
      </c>
      <c r="G40" s="11">
        <f>IF('By Age Group'!G66&gt;0,'By Age Group'!G66," ")</f>
        <v>1.7762731481481481E-3</v>
      </c>
      <c r="H40" s="11" t="str">
        <f>IF('By Age Group'!H66&gt;0,'By Age Group'!H66," ")</f>
        <v>Victoria Oliver</v>
      </c>
      <c r="I40" s="15">
        <f>IF('By Age Group'!I66&gt;0,'By Age Group'!I66," ")</f>
        <v>42644</v>
      </c>
      <c r="J40" s="11" t="str">
        <f>IF('By Age Group'!J66&gt;0,'By Age Group'!J66," ")</f>
        <v>Guildford</v>
      </c>
    </row>
    <row r="41" spans="1:10" x14ac:dyDescent="0.3">
      <c r="A41" s="5">
        <f>IF('By Age Group'!A85&gt;0,'By Age Group'!A85," ")</f>
        <v>1.5194444444444446E-3</v>
      </c>
      <c r="B41" s="5" t="str">
        <f>IF('By Age Group'!B85&gt;0,'By Age Group'!B85," ")</f>
        <v>Mark Salway</v>
      </c>
      <c r="C41" s="7">
        <f>IF('By Age Group'!C85&gt;0,'By Age Group'!C85," ")</f>
        <v>40482</v>
      </c>
      <c r="D41" s="5" t="str">
        <f>IF('By Age Group'!D85&gt;0,'By Age Group'!D85," ")</f>
        <v>Sheffield</v>
      </c>
      <c r="E41" s="1" t="s">
        <v>12</v>
      </c>
      <c r="F41" s="2" t="s">
        <v>23</v>
      </c>
      <c r="G41" s="11">
        <f>IF('By Age Group'!G85&gt;0,'By Age Group'!G85," ")</f>
        <v>1.67037037037037E-3</v>
      </c>
      <c r="H41" s="11" t="str">
        <f>IF('By Age Group'!H85&gt;0,'By Age Group'!H85," ")</f>
        <v>Sarah Dennis</v>
      </c>
      <c r="I41" s="15">
        <f>IF('By Age Group'!I85&gt;0,'By Age Group'!I85," ")</f>
        <v>42280</v>
      </c>
      <c r="J41" s="11" t="str">
        <f>IF('By Age Group'!J85&gt;0,'By Age Group'!J85," ")</f>
        <v>Guildford</v>
      </c>
    </row>
    <row r="42" spans="1:10" x14ac:dyDescent="0.3">
      <c r="A42" s="5">
        <f>IF('By Age Group'!A104&gt;0,'By Age Group'!A104," ")</f>
        <v>1.6443287037037036E-3</v>
      </c>
      <c r="B42" s="5" t="str">
        <f>IF('By Age Group'!B104&gt;0,'By Age Group'!B104," ")</f>
        <v>Barrie Rolfe</v>
      </c>
      <c r="C42" s="7">
        <f>IF('By Age Group'!C104&gt;0,'By Age Group'!C104," ")</f>
        <v>34468</v>
      </c>
      <c r="D42" s="5" t="str">
        <f>IF('By Age Group'!D104&gt;0,'By Age Group'!D104," ")</f>
        <v xml:space="preserve"> </v>
      </c>
      <c r="E42" s="1" t="s">
        <v>13</v>
      </c>
      <c r="F42" s="2" t="s">
        <v>23</v>
      </c>
      <c r="G42" s="11">
        <f>IF('By Age Group'!G104&gt;0,'By Age Group'!G104," ")</f>
        <v>1.6543981481481481E-3</v>
      </c>
      <c r="H42" s="11" t="str">
        <f>IF('By Age Group'!H104&gt;0,'By Age Group'!H104," ")</f>
        <v>Gina Hobson</v>
      </c>
      <c r="I42" s="15">
        <f>IF('By Age Group'!I104&gt;0,'By Age Group'!I104," ")</f>
        <v>44989</v>
      </c>
      <c r="J42" s="11" t="str">
        <f>IF('By Age Group'!J104&gt;0,'By Age Group'!J104," ")</f>
        <v>Bracknell</v>
      </c>
    </row>
    <row r="43" spans="1:10" x14ac:dyDescent="0.3">
      <c r="A43" s="5">
        <f>IF('By Age Group'!A123&gt;0,'By Age Group'!A123," ")</f>
        <v>1.5500000000000002E-3</v>
      </c>
      <c r="B43" s="5" t="str">
        <f>IF('By Age Group'!B123&gt;0,'By Age Group'!B123," ")</f>
        <v>Paul Allen</v>
      </c>
      <c r="C43" s="7">
        <f>IF('By Age Group'!C123&gt;0,'By Age Group'!C123," ")</f>
        <v>45179</v>
      </c>
      <c r="D43" s="5" t="str">
        <f>IF('By Age Group'!D123&gt;0,'By Age Group'!D123," ")</f>
        <v>Horsham</v>
      </c>
      <c r="E43" s="1" t="s">
        <v>14</v>
      </c>
      <c r="F43" s="2" t="s">
        <v>23</v>
      </c>
      <c r="G43" s="11">
        <f>IF('By Age Group'!G123&gt;0,'By Age Group'!G123," ")</f>
        <v>1.8420138888888887E-3</v>
      </c>
      <c r="H43" s="11" t="str">
        <f>IF('By Age Group'!H123&gt;0,'By Age Group'!H123," ")</f>
        <v>Jill Rocky</v>
      </c>
      <c r="I43" s="15">
        <f>IF('By Age Group'!I123&gt;0,'By Age Group'!I123," ")</f>
        <v>43240</v>
      </c>
      <c r="J43" s="11" t="str">
        <f>IF('By Age Group'!J123&gt;0,'By Age Group'!J123," ")</f>
        <v>Erith</v>
      </c>
    </row>
    <row r="44" spans="1:10" x14ac:dyDescent="0.3">
      <c r="A44" s="5">
        <f>IF('By Age Group'!A142&gt;0,'By Age Group'!A142," ")</f>
        <v>1.8747685185185185E-3</v>
      </c>
      <c r="B44" s="5" t="str">
        <f>IF('By Age Group'!B142&gt;0,'By Age Group'!B142," ")</f>
        <v>David Hart</v>
      </c>
      <c r="C44" s="7">
        <f>IF('By Age Group'!C142&gt;0,'By Age Group'!C142," ")</f>
        <v>38983</v>
      </c>
      <c r="D44" s="5" t="str">
        <f>IF('By Age Group'!D142&gt;0,'By Age Group'!D142," ")</f>
        <v>Haslemere</v>
      </c>
      <c r="E44" s="1" t="s">
        <v>15</v>
      </c>
      <c r="F44" s="2" t="s">
        <v>23</v>
      </c>
      <c r="G44" s="11">
        <f>IF('By Age Group'!G142&gt;0,'By Age Group'!G142," ")</f>
        <v>1.9185185185185184E-3</v>
      </c>
      <c r="H44" s="11" t="str">
        <f>IF('By Age Group'!H142&gt;0,'By Age Group'!H142," ")</f>
        <v>Coral Wallis</v>
      </c>
      <c r="I44" s="15">
        <f>IF('By Age Group'!I142&gt;0,'By Age Group'!I142," ")</f>
        <v>42300</v>
      </c>
      <c r="J44" s="11" t="str">
        <f>IF('By Age Group'!J142&gt;0,'By Age Group'!J142," ")</f>
        <v>Sheffield</v>
      </c>
    </row>
    <row r="45" spans="1:10" x14ac:dyDescent="0.3">
      <c r="A45" s="5">
        <f>IF('By Age Group'!A161&gt;0,'By Age Group'!A161," ")</f>
        <v>1.6730324074074076E-3</v>
      </c>
      <c r="B45" s="5" t="str">
        <f>IF('By Age Group'!B161&gt;0,'By Age Group'!B161," ")</f>
        <v>Andrew Burgess</v>
      </c>
      <c r="C45" s="7">
        <f>IF('By Age Group'!C161&gt;0,'By Age Group'!C161," ")</f>
        <v>43035</v>
      </c>
      <c r="D45" s="5" t="str">
        <f>IF('By Age Group'!D161&gt;0,'By Age Group'!D161," ")</f>
        <v>Sheffield</v>
      </c>
      <c r="E45" s="1" t="s">
        <v>16</v>
      </c>
      <c r="F45" s="2" t="s">
        <v>23</v>
      </c>
      <c r="G45" s="11">
        <f>IF('By Age Group'!G161&gt;0,'By Age Group'!G161," ")</f>
        <v>1.9173611111111112E-3</v>
      </c>
      <c r="H45" s="11" t="str">
        <f>IF('By Age Group'!H161&gt;0,'By Age Group'!H161," ")</f>
        <v>Sally Mills</v>
      </c>
      <c r="I45" s="15">
        <f>IF('By Age Group'!I161&gt;0,'By Age Group'!I161," ")</f>
        <v>43366</v>
      </c>
      <c r="J45" s="11" t="str">
        <f>IF('By Age Group'!J161&gt;0,'By Age Group'!J161," ")</f>
        <v>Horsham</v>
      </c>
    </row>
    <row r="46" spans="1:10" x14ac:dyDescent="0.3">
      <c r="A46" s="5">
        <f>IF('By Age Group'!A180&gt;0,'By Age Group'!A180," ")</f>
        <v>1.7917824074074077E-3</v>
      </c>
      <c r="B46" s="5" t="str">
        <f>IF('By Age Group'!B180&gt;0,'By Age Group'!B180," ")</f>
        <v>Andrew Burgess</v>
      </c>
      <c r="C46" s="7">
        <f>IF('By Age Group'!C180&gt;0,'By Age Group'!C180," ")</f>
        <v>44625</v>
      </c>
      <c r="D46" s="5" t="str">
        <f>IF('By Age Group'!D180&gt;0,'By Age Group'!D180," ")</f>
        <v>Bracknell</v>
      </c>
      <c r="E46" s="1" t="s">
        <v>17</v>
      </c>
      <c r="F46" s="2" t="s">
        <v>23</v>
      </c>
      <c r="G46" s="11">
        <f>IF('By Age Group'!G180&gt;0,'By Age Group'!G180," ")</f>
        <v>2.0167824074074077E-3</v>
      </c>
      <c r="H46" s="11" t="str">
        <f>IF('By Age Group'!H180&gt;0,'By Age Group'!H180," ")</f>
        <v>Sally Mills</v>
      </c>
      <c r="I46" s="15">
        <f>IF('By Age Group'!I180&gt;0,'By Age Group'!I180," ")</f>
        <v>44989</v>
      </c>
      <c r="J46" s="11" t="str">
        <f>IF('By Age Group'!J180&gt;0,'By Age Group'!J180," ")</f>
        <v>Bracknell</v>
      </c>
    </row>
    <row r="47" spans="1:10" x14ac:dyDescent="0.3">
      <c r="A47" s="19">
        <f>IF('By Age Group'!A199&gt;0,'By Age Group'!A199," ")</f>
        <v>1.8925925925925926E-3</v>
      </c>
      <c r="B47" s="19" t="str">
        <f>IF('By Age Group'!B199&gt;0,'By Age Group'!B199," ")</f>
        <v>Steve Braine</v>
      </c>
      <c r="C47" s="20">
        <f>IF('By Age Group'!C199&gt;0,'By Age Group'!C199," ")</f>
        <v>45907</v>
      </c>
      <c r="D47" s="19" t="str">
        <f>IF('By Age Group'!D199&gt;0,'By Age Group'!D199," ")</f>
        <v>Horsham</v>
      </c>
      <c r="E47" s="1" t="s">
        <v>18</v>
      </c>
      <c r="F47" s="2" t="s">
        <v>23</v>
      </c>
      <c r="G47" s="11">
        <f>IF('By Age Group'!G199&gt;0,'By Age Group'!G199," ")</f>
        <v>2.0722222222222223E-3</v>
      </c>
      <c r="H47" s="11" t="str">
        <f>IF('By Age Group'!H199&gt;0,'By Age Group'!H199," ")</f>
        <v>Alison Gwynn</v>
      </c>
      <c r="I47" s="15">
        <f>IF('By Age Group'!I199&gt;0,'By Age Group'!I199," ")</f>
        <v>43401</v>
      </c>
      <c r="J47" s="11" t="str">
        <f>IF('By Age Group'!J199&gt;0,'By Age Group'!J199," ")</f>
        <v>Sheffield</v>
      </c>
    </row>
    <row r="48" spans="1:10" x14ac:dyDescent="0.3">
      <c r="A48" s="5" t="str">
        <f>IF('By Age Group'!A218&gt;0,'By Age Group'!A218," ")</f>
        <v xml:space="preserve"> </v>
      </c>
      <c r="B48" s="5" t="str">
        <f>IF('By Age Group'!B218&gt;0,'By Age Group'!B218," ")</f>
        <v xml:space="preserve"> </v>
      </c>
      <c r="C48" s="7" t="str">
        <f>IF('By Age Group'!C218&gt;0,'By Age Group'!C218," ")</f>
        <v xml:space="preserve"> </v>
      </c>
      <c r="D48" s="5" t="str">
        <f>IF('By Age Group'!D218&gt;0,'By Age Group'!D218," ")</f>
        <v xml:space="preserve"> </v>
      </c>
      <c r="E48" s="1" t="s">
        <v>19</v>
      </c>
      <c r="F48" s="2" t="s">
        <v>23</v>
      </c>
      <c r="G48" s="11">
        <f>IF('By Age Group'!G218&gt;0,'By Age Group'!G218," ")</f>
        <v>2.2291666666666666E-3</v>
      </c>
      <c r="H48" s="11" t="str">
        <f>IF('By Age Group'!H218&gt;0,'By Age Group'!H218," ")</f>
        <v>Alison Gwynn</v>
      </c>
      <c r="I48" s="15">
        <f>IF('By Age Group'!I218&gt;0,'By Age Group'!I218," ")</f>
        <v>45815</v>
      </c>
      <c r="J48" s="11" t="str">
        <f>IF('By Age Group'!J218&gt;0,'By Age Group'!J218," ")</f>
        <v>Fleet</v>
      </c>
    </row>
    <row r="49" spans="1:10" x14ac:dyDescent="0.3">
      <c r="A49" s="5" t="str">
        <f>IF('By Age Group'!A237&gt;0,'By Age Group'!A237," ")</f>
        <v xml:space="preserve"> </v>
      </c>
      <c r="B49" s="5" t="str">
        <f>IF('By Age Group'!B237&gt;0,'By Age Group'!B237," ")</f>
        <v xml:space="preserve"> </v>
      </c>
      <c r="C49" s="7" t="str">
        <f>IF('By Age Group'!C237&gt;0,'By Age Group'!C237," ")</f>
        <v xml:space="preserve"> </v>
      </c>
      <c r="D49" s="5" t="str">
        <f>IF('By Age Group'!D237&gt;0,'By Age Group'!D237," ")</f>
        <v xml:space="preserve"> </v>
      </c>
      <c r="E49" s="1" t="s">
        <v>20</v>
      </c>
      <c r="F49" s="2" t="s">
        <v>23</v>
      </c>
      <c r="G49" s="11" t="str">
        <f>IF('By Age Group'!G237&gt;0,'By Age Group'!G237," ")</f>
        <v xml:space="preserve"> </v>
      </c>
      <c r="H49" s="11" t="str">
        <f>IF('By Age Group'!H237&gt;0,'By Age Group'!H237," ")</f>
        <v xml:space="preserve"> </v>
      </c>
      <c r="I49" s="15" t="str">
        <f>IF('By Age Group'!I237&gt;0,'By Age Group'!I237," ")</f>
        <v xml:space="preserve"> </v>
      </c>
      <c r="J49" s="11" t="str">
        <f>IF('By Age Group'!J237&gt;0,'By Age Group'!J237," ")</f>
        <v xml:space="preserve"> </v>
      </c>
    </row>
    <row r="50" spans="1:10" x14ac:dyDescent="0.3">
      <c r="A50" s="5" t="str">
        <f>IF('By Age Group'!A256&gt;0,'By Age Group'!A256," ")</f>
        <v xml:space="preserve"> </v>
      </c>
      <c r="B50" s="5" t="str">
        <f>IF('By Age Group'!B256&gt;0,'By Age Group'!B256," ")</f>
        <v xml:space="preserve"> </v>
      </c>
      <c r="C50" s="7" t="str">
        <f>IF('By Age Group'!C256&gt;0,'By Age Group'!C256," ")</f>
        <v xml:space="preserve"> </v>
      </c>
      <c r="D50" s="5" t="str">
        <f>IF('By Age Group'!D256&gt;0,'By Age Group'!D256," ")</f>
        <v xml:space="preserve"> </v>
      </c>
      <c r="E50" s="1" t="s">
        <v>102</v>
      </c>
      <c r="F50" s="2" t="s">
        <v>23</v>
      </c>
      <c r="G50" s="11" t="str">
        <f>IF('By Age Group'!G256&gt;0,'By Age Group'!G256," ")</f>
        <v xml:space="preserve"> </v>
      </c>
      <c r="H50" s="11" t="str">
        <f>IF('By Age Group'!H256&gt;0,'By Age Group'!H256," ")</f>
        <v xml:space="preserve"> </v>
      </c>
      <c r="I50" s="15" t="str">
        <f>IF('By Age Group'!I256&gt;0,'By Age Group'!I256," ")</f>
        <v xml:space="preserve"> </v>
      </c>
      <c r="J50" s="11" t="str">
        <f>IF('By Age Group'!J256&gt;0,'By Age Group'!J256," ")</f>
        <v xml:space="preserve"> </v>
      </c>
    </row>
    <row r="51" spans="1:10" ht="6" customHeight="1" x14ac:dyDescent="0.3">
      <c r="B51" s="3"/>
      <c r="C51" s="3"/>
      <c r="D51" s="3"/>
      <c r="E51" s="1"/>
      <c r="G51" s="2"/>
      <c r="H51" s="2"/>
      <c r="I51" s="2"/>
      <c r="J51" s="2"/>
    </row>
    <row r="52" spans="1:10" x14ac:dyDescent="0.3">
      <c r="A52" s="5">
        <f>IF('By Age Group'!A10&gt;0,'By Age Group'!A10," ")</f>
        <v>3.3114583333333329E-3</v>
      </c>
      <c r="B52" s="5" t="str">
        <f>IF('By Age Group'!B10&gt;0,'By Age Group'!B10," ")</f>
        <v>Alex Fraser</v>
      </c>
      <c r="C52" s="7">
        <f>IF('By Age Group'!C10&gt;0,'By Age Group'!C10," ")</f>
        <v>41616</v>
      </c>
      <c r="D52" s="5" t="str">
        <f>IF('By Age Group'!D10&gt;0,'By Age Group'!D10," ")</f>
        <v>Worthing</v>
      </c>
      <c r="E52" s="1" t="s">
        <v>116</v>
      </c>
      <c r="F52" s="2" t="s">
        <v>24</v>
      </c>
      <c r="G52" s="11">
        <f>IF('By Age Group'!G10&gt;0,'By Age Group'!G10," ")</f>
        <v>3.5723379629629629E-3</v>
      </c>
      <c r="H52" s="11" t="str">
        <f>IF('By Age Group'!H10&gt;0,'By Age Group'!H10," ")</f>
        <v>Rose Stride</v>
      </c>
      <c r="I52" s="15">
        <f>IF('By Age Group'!I10&gt;0,'By Age Group'!I10," ")</f>
        <v>43763</v>
      </c>
      <c r="J52" s="11" t="str">
        <f>IF('By Age Group'!J10&gt;0,'By Age Group'!J10," ")</f>
        <v>Sheffield</v>
      </c>
    </row>
    <row r="53" spans="1:10" x14ac:dyDescent="0.3">
      <c r="A53" s="5" t="str">
        <f>IF('By Age Group'!A29&gt;0,'By Age Group'!A29," ")</f>
        <v xml:space="preserve"> </v>
      </c>
      <c r="B53" s="5" t="str">
        <f>IF('By Age Group'!B29&gt;0,'By Age Group'!B29," ")</f>
        <v xml:space="preserve"> </v>
      </c>
      <c r="C53" s="7" t="str">
        <f>IF('By Age Group'!C29&gt;0,'By Age Group'!C29," ")</f>
        <v xml:space="preserve"> </v>
      </c>
      <c r="D53" s="5" t="str">
        <f>IF('By Age Group'!D29&gt;0,'By Age Group'!D29," ")</f>
        <v xml:space="preserve"> </v>
      </c>
      <c r="E53" s="1" t="s">
        <v>8</v>
      </c>
      <c r="F53" s="2" t="s">
        <v>24</v>
      </c>
      <c r="G53" s="19">
        <f>IF('By Age Group'!G29&gt;0,'By Age Group'!G29," ")</f>
        <v>3.6555555555555551E-3</v>
      </c>
      <c r="H53" s="19" t="str">
        <f>IF('By Age Group'!H29&gt;0,'By Age Group'!H29," ")</f>
        <v>Emma Eades</v>
      </c>
      <c r="I53" s="20">
        <f>IF('By Age Group'!I29&gt;0,'By Age Group'!I29," ")</f>
        <v>45907</v>
      </c>
      <c r="J53" s="19" t="str">
        <f>IF('By Age Group'!J29&gt;0,'By Age Group'!J29," ")</f>
        <v>Horsham</v>
      </c>
    </row>
    <row r="54" spans="1:10" x14ac:dyDescent="0.3">
      <c r="A54" s="5">
        <f>IF('By Age Group'!A48&gt;0,'By Age Group'!A48," ")</f>
        <v>3.4418981481481484E-3</v>
      </c>
      <c r="B54" s="5" t="str">
        <f>IF('By Age Group'!B48&gt;0,'By Age Group'!B48," ")</f>
        <v>Martin Trott</v>
      </c>
      <c r="C54" s="7">
        <f>IF('By Age Group'!C48&gt;0,'By Age Group'!C48," ")</f>
        <v>39381</v>
      </c>
      <c r="D54" s="5" t="str">
        <f>IF('By Age Group'!D48&gt;0,'By Age Group'!D48," ")</f>
        <v>Sheffield</v>
      </c>
      <c r="E54" s="1" t="s">
        <v>9</v>
      </c>
      <c r="F54" s="2" t="s">
        <v>24</v>
      </c>
      <c r="G54" s="11">
        <f>IF('By Age Group'!G48&gt;0,'By Age Group'!G48," ")</f>
        <v>3.7560185185185183E-3</v>
      </c>
      <c r="H54" s="11" t="str">
        <f>IF('By Age Group'!H48&gt;0,'By Age Group'!H48," ")</f>
        <v>Alex McCrae</v>
      </c>
      <c r="I54" s="15">
        <f>IF('By Age Group'!I48&gt;0,'By Age Group'!I48," ")</f>
        <v>40845</v>
      </c>
      <c r="J54" s="11" t="str">
        <f>IF('By Age Group'!J48&gt;0,'By Age Group'!J48," ")</f>
        <v>Sheffield</v>
      </c>
    </row>
    <row r="55" spans="1:10" x14ac:dyDescent="0.3">
      <c r="A55" s="5">
        <f>IF('By Age Group'!A67&gt;0,'By Age Group'!A67," ")</f>
        <v>2.878009259259259E-3</v>
      </c>
      <c r="B55" s="5" t="str">
        <f>IF('By Age Group'!B67&gt;0,'By Age Group'!B67," ")</f>
        <v>Dave Warren</v>
      </c>
      <c r="C55" s="7">
        <f>IF('By Age Group'!C67&gt;0,'By Age Group'!C67," ")</f>
        <v>40083</v>
      </c>
      <c r="D55" s="5" t="str">
        <f>IF('By Age Group'!D67&gt;0,'By Age Group'!D67," ")</f>
        <v>Weston-Super-Mare</v>
      </c>
      <c r="E55" s="1" t="s">
        <v>10</v>
      </c>
      <c r="F55" s="2" t="s">
        <v>24</v>
      </c>
      <c r="G55" s="11">
        <f>IF('By Age Group'!G67&gt;0,'By Age Group'!G67," ")</f>
        <v>3.6636574074074076E-3</v>
      </c>
      <c r="H55" s="11" t="str">
        <f>IF('By Age Group'!H67&gt;0,'By Age Group'!H67," ")</f>
        <v>Sally Mills</v>
      </c>
      <c r="I55" s="15">
        <f>IF('By Age Group'!I67&gt;0,'By Age Group'!I67," ")</f>
        <v>34623</v>
      </c>
      <c r="J55" s="11" t="str">
        <f>IF('By Age Group'!J67&gt;0,'By Age Group'!J67," ")</f>
        <v xml:space="preserve"> </v>
      </c>
    </row>
    <row r="56" spans="1:10" x14ac:dyDescent="0.3">
      <c r="A56" s="5">
        <f>IF('By Age Group'!A86&gt;0,'By Age Group'!A86," ")</f>
        <v>3.2681712962962964E-3</v>
      </c>
      <c r="B56" s="5" t="str">
        <f>IF('By Age Group'!B86&gt;0,'By Age Group'!B86," ")</f>
        <v>Mark Salway</v>
      </c>
      <c r="C56" s="7">
        <f>IF('By Age Group'!C86&gt;0,'By Age Group'!C86," ")</f>
        <v>40480</v>
      </c>
      <c r="D56" s="5" t="str">
        <f>IF('By Age Group'!D86&gt;0,'By Age Group'!D86," ")</f>
        <v>Sheffield</v>
      </c>
      <c r="E56" s="1" t="s">
        <v>12</v>
      </c>
      <c r="F56" s="2" t="s">
        <v>24</v>
      </c>
      <c r="G56" s="11">
        <f>IF('By Age Group'!G86&gt;0,'By Age Group'!G86," ")</f>
        <v>3.503935185185185E-3</v>
      </c>
      <c r="H56" s="11" t="str">
        <f>IF('By Age Group'!H86&gt;0,'By Age Group'!H86," ")</f>
        <v>Gina Hobson</v>
      </c>
      <c r="I56" s="15">
        <f>IF('By Age Group'!I86&gt;0,'By Age Group'!I86," ")</f>
        <v>43604</v>
      </c>
      <c r="J56" s="11" t="str">
        <f>IF('By Age Group'!J86&gt;0,'By Age Group'!J86," ")</f>
        <v>Erith</v>
      </c>
    </row>
    <row r="57" spans="1:10" x14ac:dyDescent="0.3">
      <c r="A57" s="5">
        <f>IF('By Age Group'!A105&gt;0,'By Age Group'!A105," ")</f>
        <v>3.6744212962962959E-3</v>
      </c>
      <c r="B57" s="5" t="str">
        <f>IF('By Age Group'!B105&gt;0,'By Age Group'!B105," ")</f>
        <v>Peter Cornish</v>
      </c>
      <c r="C57" s="7">
        <f>IF('By Age Group'!C105&gt;0,'By Age Group'!C105," ")</f>
        <v>38654</v>
      </c>
      <c r="D57" s="5" t="str">
        <f>IF('By Age Group'!D105&gt;0,'By Age Group'!D105," ")</f>
        <v>Sheffield</v>
      </c>
      <c r="E57" s="1" t="s">
        <v>13</v>
      </c>
      <c r="F57" s="2" t="s">
        <v>24</v>
      </c>
      <c r="G57" s="11">
        <f>IF('By Age Group'!G105&gt;0,'By Age Group'!G105," ")</f>
        <v>3.7351851851851851E-3</v>
      </c>
      <c r="H57" s="11" t="str">
        <f>IF('By Age Group'!H105&gt;0,'By Age Group'!H105," ")</f>
        <v>Sarah Dennis</v>
      </c>
      <c r="I57" s="15">
        <f>IF('By Age Group'!I105&gt;0,'By Age Group'!I105," ")</f>
        <v>43723</v>
      </c>
      <c r="J57" s="11" t="str">
        <f>IF('By Age Group'!J105&gt;0,'By Age Group'!J105," ")</f>
        <v>Horsham</v>
      </c>
    </row>
    <row r="58" spans="1:10" x14ac:dyDescent="0.3">
      <c r="A58" s="5">
        <f>IF('By Age Group'!A124&gt;0,'By Age Group'!A124," ")</f>
        <v>3.4016203703703704E-3</v>
      </c>
      <c r="B58" s="5" t="str">
        <f>IF('By Age Group'!B124&gt;0,'By Age Group'!B124," ")</f>
        <v>Paul Allen</v>
      </c>
      <c r="C58" s="7">
        <f>IF('By Age Group'!C124&gt;0,'By Age Group'!C124," ")</f>
        <v>45179</v>
      </c>
      <c r="D58" s="5" t="str">
        <f>IF('By Age Group'!D124&gt;0,'By Age Group'!D124," ")</f>
        <v>Horsham</v>
      </c>
      <c r="E58" s="1" t="s">
        <v>14</v>
      </c>
      <c r="F58" s="2" t="s">
        <v>24</v>
      </c>
      <c r="G58" s="11">
        <f>IF('By Age Group'!G124&gt;0,'By Age Group'!G124," ")</f>
        <v>3.839236111111111E-3</v>
      </c>
      <c r="H58" s="11" t="str">
        <f>IF('By Age Group'!H124&gt;0,'By Age Group'!H124," ")</f>
        <v>Jill Rocky</v>
      </c>
      <c r="I58" s="15">
        <f>IF('By Age Group'!I124&gt;0,'By Age Group'!I124," ")</f>
        <v>43400</v>
      </c>
      <c r="J58" s="11" t="str">
        <f>IF('By Age Group'!J124&gt;0,'By Age Group'!J124," ")</f>
        <v>Sheffield</v>
      </c>
    </row>
    <row r="59" spans="1:10" x14ac:dyDescent="0.3">
      <c r="A59" s="5">
        <f>IF('By Age Group'!A143&gt;0,'By Age Group'!A143," ")</f>
        <v>4.1099537037037033E-3</v>
      </c>
      <c r="B59" s="5" t="str">
        <f>IF('By Age Group'!B143&gt;0,'By Age Group'!B143," ")</f>
        <v>Tim Fraser</v>
      </c>
      <c r="C59" s="7">
        <f>IF('By Age Group'!C143&gt;0,'By Age Group'!C143," ")</f>
        <v>42631</v>
      </c>
      <c r="D59" s="5" t="str">
        <f>IF('By Age Group'!D143&gt;0,'By Age Group'!D143," ")</f>
        <v>Worthing</v>
      </c>
      <c r="E59" s="1" t="s">
        <v>15</v>
      </c>
      <c r="F59" s="2" t="s">
        <v>24</v>
      </c>
      <c r="G59" s="11">
        <f>IF('By Age Group'!G143&gt;0,'By Age Group'!G143," ")</f>
        <v>4.2991898148148147E-3</v>
      </c>
      <c r="H59" s="11" t="str">
        <f>IF('By Age Group'!H143&gt;0,'By Age Group'!H143," ")</f>
        <v>Alison Gwynn</v>
      </c>
      <c r="I59" s="15">
        <f>IF('By Age Group'!I143&gt;0,'By Age Group'!I143," ")</f>
        <v>39382</v>
      </c>
      <c r="J59" s="11" t="str">
        <f>IF('By Age Group'!J143&gt;0,'By Age Group'!J143," ")</f>
        <v>Sheffield</v>
      </c>
    </row>
    <row r="60" spans="1:10" x14ac:dyDescent="0.3">
      <c r="A60" s="5">
        <f>IF('By Age Group'!A162&gt;0,'By Age Group'!A162," ")</f>
        <v>3.5468749999999997E-3</v>
      </c>
      <c r="B60" s="5" t="str">
        <f>IF('By Age Group'!B162&gt;0,'By Age Group'!B162," ")</f>
        <v>Andrew Burgess</v>
      </c>
      <c r="C60" s="7">
        <f>IF('By Age Group'!C162&gt;0,'By Age Group'!C162," ")</f>
        <v>43035</v>
      </c>
      <c r="D60" s="5" t="str">
        <f>IF('By Age Group'!D162&gt;0,'By Age Group'!D162," ")</f>
        <v>Sheffield</v>
      </c>
      <c r="E60" s="1" t="s">
        <v>16</v>
      </c>
      <c r="F60" s="2" t="s">
        <v>24</v>
      </c>
      <c r="G60" s="11">
        <f>IF('By Age Group'!G162&gt;0,'By Age Group'!G162," ")</f>
        <v>4.1373842592592591E-3</v>
      </c>
      <c r="H60" s="11" t="str">
        <f>IF('By Age Group'!H162&gt;0,'By Age Group'!H162," ")</f>
        <v>Coral Wallis</v>
      </c>
      <c r="I60" s="15">
        <f>IF('By Age Group'!I162&gt;0,'By Age Group'!I162," ")</f>
        <v>43723</v>
      </c>
      <c r="J60" s="11" t="str">
        <f>IF('By Age Group'!J162&gt;0,'By Age Group'!J162," ")</f>
        <v>Horsham</v>
      </c>
    </row>
    <row r="61" spans="1:10" x14ac:dyDescent="0.3">
      <c r="A61" s="5">
        <f>IF('By Age Group'!A181&gt;0,'By Age Group'!A181," ")</f>
        <v>3.964583333333333E-3</v>
      </c>
      <c r="B61" s="5" t="str">
        <f>IF('By Age Group'!B181&gt;0,'By Age Group'!B181," ")</f>
        <v>Andrew Burgess</v>
      </c>
      <c r="C61" s="7">
        <f>IF('By Age Group'!C181&gt;0,'By Age Group'!C181," ")</f>
        <v>45226</v>
      </c>
      <c r="D61" s="5" t="str">
        <f>IF('By Age Group'!D181&gt;0,'By Age Group'!D181," ")</f>
        <v>Sheffield</v>
      </c>
      <c r="E61" s="1" t="s">
        <v>17</v>
      </c>
      <c r="F61" s="2" t="s">
        <v>24</v>
      </c>
      <c r="G61" s="11">
        <f>IF('By Age Group'!G181&gt;0,'By Age Group'!G181," ")</f>
        <v>4.3613425925925929E-3</v>
      </c>
      <c r="H61" s="11" t="str">
        <f>IF('By Age Group'!H181&gt;0,'By Age Group'!H181," ")</f>
        <v>Sally Mills</v>
      </c>
      <c r="I61" s="15">
        <f>IF('By Age Group'!I181&gt;0,'By Age Group'!I181," ")</f>
        <v>44703</v>
      </c>
      <c r="J61" s="11" t="str">
        <f>IF('By Age Group'!J181&gt;0,'By Age Group'!J181," ")</f>
        <v>Horsham</v>
      </c>
    </row>
    <row r="62" spans="1:10" x14ac:dyDescent="0.3">
      <c r="A62" s="5">
        <f>IF('By Age Group'!A200&gt;0,'By Age Group'!A200," ")</f>
        <v>4.2259259259259264E-3</v>
      </c>
      <c r="B62" s="5" t="str">
        <f>IF('By Age Group'!B200&gt;0,'By Age Group'!B200," ")</f>
        <v>Anthony Gimson</v>
      </c>
      <c r="C62" s="7">
        <f>IF('By Age Group'!C200&gt;0,'By Age Group'!C200," ")</f>
        <v>39381</v>
      </c>
      <c r="D62" s="5" t="str">
        <f>IF('By Age Group'!D200&gt;0,'By Age Group'!D200," ")</f>
        <v>Sheffield</v>
      </c>
      <c r="E62" s="1" t="s">
        <v>18</v>
      </c>
      <c r="F62" s="2" t="s">
        <v>24</v>
      </c>
      <c r="G62" s="11">
        <f>IF('By Age Group'!G200&gt;0,'By Age Group'!G200," ")</f>
        <v>4.5968750000000003E-3</v>
      </c>
      <c r="H62" s="11" t="str">
        <f>IF('By Age Group'!H200&gt;0,'By Age Group'!H200," ")</f>
        <v>Alison Gwynn</v>
      </c>
      <c r="I62" s="15">
        <f>IF('By Age Group'!I200&gt;0,'By Age Group'!I200," ")</f>
        <v>43764</v>
      </c>
      <c r="J62" s="11" t="str">
        <f>IF('By Age Group'!J200&gt;0,'By Age Group'!J200," ")</f>
        <v>Sheffield</v>
      </c>
    </row>
    <row r="63" spans="1:10" x14ac:dyDescent="0.3">
      <c r="A63" s="5">
        <f>IF('By Age Group'!A219&gt;0,'By Age Group'!A219," ")</f>
        <v>4.7459490740740734E-3</v>
      </c>
      <c r="B63" s="5" t="str">
        <f>IF('By Age Group'!B219&gt;0,'By Age Group'!B219," ")</f>
        <v>Anthony Gimson</v>
      </c>
      <c r="C63" s="7">
        <f>IF('By Age Group'!C219&gt;0,'By Age Group'!C219," ")</f>
        <v>41208</v>
      </c>
      <c r="D63" s="5" t="str">
        <f>IF('By Age Group'!D219&gt;0,'By Age Group'!D219," ")</f>
        <v>Sheffield</v>
      </c>
      <c r="E63" s="1" t="s">
        <v>19</v>
      </c>
      <c r="F63" s="2" t="s">
        <v>24</v>
      </c>
      <c r="G63" s="11">
        <f>IF('By Age Group'!G219&gt;0,'By Age Group'!G219," ")</f>
        <v>4.8725694444444441E-3</v>
      </c>
      <c r="H63" s="11" t="str">
        <f>IF('By Age Group'!H219&gt;0,'By Age Group'!H219," ")</f>
        <v>Alison Gwynn</v>
      </c>
      <c r="I63" s="15">
        <f>IF('By Age Group'!I219&gt;0,'By Age Group'!I219," ")</f>
        <v>45228</v>
      </c>
      <c r="J63" s="11" t="str">
        <f>IF('By Age Group'!J219&gt;0,'By Age Group'!J219," ")</f>
        <v>Sheffield</v>
      </c>
    </row>
    <row r="64" spans="1:10" x14ac:dyDescent="0.3">
      <c r="A64" s="5" t="str">
        <f>IF('By Age Group'!A238&gt;0,'By Age Group'!A238," ")</f>
        <v xml:space="preserve"> </v>
      </c>
      <c r="B64" s="5" t="str">
        <f>IF('By Age Group'!B238&gt;0,'By Age Group'!B238," ")</f>
        <v xml:space="preserve"> </v>
      </c>
      <c r="C64" s="7" t="str">
        <f>IF('By Age Group'!C238&gt;0,'By Age Group'!C238," ")</f>
        <v xml:space="preserve"> </v>
      </c>
      <c r="D64" s="5" t="str">
        <f>IF('By Age Group'!D238&gt;0,'By Age Group'!D238," ")</f>
        <v xml:space="preserve"> </v>
      </c>
      <c r="E64" s="1" t="s">
        <v>20</v>
      </c>
      <c r="F64" s="2" t="s">
        <v>24</v>
      </c>
      <c r="G64" s="11" t="str">
        <f>IF('By Age Group'!G238&gt;0,'By Age Group'!G238," ")</f>
        <v xml:space="preserve"> </v>
      </c>
      <c r="H64" s="11" t="str">
        <f>IF('By Age Group'!H238&gt;0,'By Age Group'!H238," ")</f>
        <v xml:space="preserve"> </v>
      </c>
      <c r="I64" s="15" t="str">
        <f>IF('By Age Group'!I238&gt;0,'By Age Group'!I238," ")</f>
        <v xml:space="preserve"> </v>
      </c>
      <c r="J64" s="11" t="str">
        <f>IF('By Age Group'!J238&gt;0,'By Age Group'!J238," ")</f>
        <v xml:space="preserve"> </v>
      </c>
    </row>
    <row r="65" spans="1:10" x14ac:dyDescent="0.3">
      <c r="A65" s="5" t="str">
        <f>IF('By Age Group'!A257&gt;0,'By Age Group'!A257," ")</f>
        <v xml:space="preserve"> </v>
      </c>
      <c r="B65" s="5" t="str">
        <f>IF('By Age Group'!B257&gt;0,'By Age Group'!B257," ")</f>
        <v xml:space="preserve"> </v>
      </c>
      <c r="C65" s="7" t="str">
        <f>IF('By Age Group'!C257&gt;0,'By Age Group'!C257," ")</f>
        <v xml:space="preserve"> </v>
      </c>
      <c r="D65" s="5" t="str">
        <f>IF('By Age Group'!D257&gt;0,'By Age Group'!D257," ")</f>
        <v xml:space="preserve"> </v>
      </c>
      <c r="E65" s="1" t="s">
        <v>102</v>
      </c>
      <c r="F65" s="2" t="s">
        <v>24</v>
      </c>
      <c r="G65" s="11" t="str">
        <f>IF('By Age Group'!G257&gt;0,'By Age Group'!G257," ")</f>
        <v xml:space="preserve"> </v>
      </c>
      <c r="H65" s="11" t="str">
        <f>IF('By Age Group'!H257&gt;0,'By Age Group'!H257," ")</f>
        <v xml:space="preserve"> </v>
      </c>
      <c r="I65" s="15" t="str">
        <f>IF('By Age Group'!I257&gt;0,'By Age Group'!I257," ")</f>
        <v xml:space="preserve"> </v>
      </c>
      <c r="J65" s="11" t="str">
        <f>IF('By Age Group'!J257&gt;0,'By Age Group'!J257," ")</f>
        <v xml:space="preserve"> </v>
      </c>
    </row>
    <row r="66" spans="1:10" ht="6" customHeight="1" x14ac:dyDescent="0.3">
      <c r="B66" s="3"/>
      <c r="C66" s="3"/>
      <c r="D66" s="3"/>
      <c r="E66" s="1"/>
      <c r="G66" s="2"/>
      <c r="H66" s="2"/>
      <c r="I66" s="2"/>
      <c r="J66" s="2"/>
    </row>
    <row r="67" spans="1:10" x14ac:dyDescent="0.3">
      <c r="A67" s="5" t="str">
        <f>IF('By Age Group'!A11&gt;0,'By Age Group'!A11," ")</f>
        <v xml:space="preserve"> </v>
      </c>
      <c r="B67" s="5" t="str">
        <f>IF('By Age Group'!B11&gt;0,'By Age Group'!B11," ")</f>
        <v xml:space="preserve"> </v>
      </c>
      <c r="C67" s="7" t="str">
        <f>IF('By Age Group'!C11&gt;0,'By Age Group'!C11," ")</f>
        <v xml:space="preserve"> </v>
      </c>
      <c r="D67" s="5" t="str">
        <f>IF('By Age Group'!D11&gt;0,'By Age Group'!D11," ")</f>
        <v xml:space="preserve"> </v>
      </c>
      <c r="E67" s="1" t="s">
        <v>116</v>
      </c>
      <c r="F67" s="2" t="s">
        <v>25</v>
      </c>
      <c r="G67" s="11">
        <f>IF('By Age Group'!G11&gt;0,'By Age Group'!G11," ")</f>
        <v>7.4327546296296294E-3</v>
      </c>
      <c r="H67" s="11" t="str">
        <f>IF('By Age Group'!H11&gt;0,'By Age Group'!H11," ")</f>
        <v>Rose Stride</v>
      </c>
      <c r="I67" s="15">
        <f>IF('By Age Group'!I11&gt;0,'By Age Group'!I11," ")</f>
        <v>43763</v>
      </c>
      <c r="J67" s="11" t="str">
        <f>IF('By Age Group'!J11&gt;0,'By Age Group'!J11," ")</f>
        <v>Sheffield</v>
      </c>
    </row>
    <row r="68" spans="1:10" x14ac:dyDescent="0.3">
      <c r="A68" s="5" t="str">
        <f>IF('By Age Group'!A30&gt;0,'By Age Group'!A30," ")</f>
        <v xml:space="preserve"> </v>
      </c>
      <c r="B68" s="5" t="str">
        <f>IF('By Age Group'!B30&gt;0,'By Age Group'!B30," ")</f>
        <v xml:space="preserve"> </v>
      </c>
      <c r="C68" s="7" t="str">
        <f>IF('By Age Group'!C30&gt;0,'By Age Group'!C30," ")</f>
        <v xml:space="preserve"> </v>
      </c>
      <c r="D68" s="5" t="str">
        <f>IF('By Age Group'!D30&gt;0,'By Age Group'!D30," ")</f>
        <v xml:space="preserve"> </v>
      </c>
      <c r="E68" s="1" t="s">
        <v>8</v>
      </c>
      <c r="F68" s="2" t="s">
        <v>25</v>
      </c>
      <c r="G68" s="11" t="str">
        <f>IF('By Age Group'!G30&gt;0,'By Age Group'!G30," ")</f>
        <v xml:space="preserve"> </v>
      </c>
      <c r="H68" s="11" t="str">
        <f>IF('By Age Group'!H30&gt;0,'By Age Group'!H30," ")</f>
        <v xml:space="preserve"> </v>
      </c>
      <c r="I68" s="15" t="str">
        <f>IF('By Age Group'!I30&gt;0,'By Age Group'!I30," ")</f>
        <v xml:space="preserve"> </v>
      </c>
      <c r="J68" s="11" t="str">
        <f>IF('By Age Group'!J30&gt;0,'By Age Group'!J30," ")</f>
        <v xml:space="preserve"> </v>
      </c>
    </row>
    <row r="69" spans="1:10" x14ac:dyDescent="0.3">
      <c r="A69" s="5" t="str">
        <f>IF('By Age Group'!A49&gt;0,'By Age Group'!A49," ")</f>
        <v xml:space="preserve"> </v>
      </c>
      <c r="B69" s="5" t="str">
        <f>IF('By Age Group'!B49&gt;0,'By Age Group'!B49," ")</f>
        <v xml:space="preserve"> </v>
      </c>
      <c r="C69" s="7" t="str">
        <f>IF('By Age Group'!C49&gt;0,'By Age Group'!C49," ")</f>
        <v xml:space="preserve"> </v>
      </c>
      <c r="D69" s="5" t="str">
        <f>IF('By Age Group'!D49&gt;0,'By Age Group'!D49," ")</f>
        <v xml:space="preserve"> </v>
      </c>
      <c r="E69" s="1" t="s">
        <v>9</v>
      </c>
      <c r="F69" s="2" t="s">
        <v>25</v>
      </c>
      <c r="G69" s="11" t="str">
        <f>IF('By Age Group'!G49&gt;0,'By Age Group'!G49," ")</f>
        <v xml:space="preserve"> </v>
      </c>
      <c r="H69" s="11" t="str">
        <f>IF('By Age Group'!H49&gt;0,'By Age Group'!H49," ")</f>
        <v xml:space="preserve"> </v>
      </c>
      <c r="I69" s="15" t="str">
        <f>IF('By Age Group'!I49&gt;0,'By Age Group'!I49," ")</f>
        <v xml:space="preserve"> </v>
      </c>
      <c r="J69" s="11" t="str">
        <f>IF('By Age Group'!J49&gt;0,'By Age Group'!J49," ")</f>
        <v xml:space="preserve"> </v>
      </c>
    </row>
    <row r="70" spans="1:10" x14ac:dyDescent="0.3">
      <c r="A70" s="5">
        <f>IF('By Age Group'!A68&gt;0,'By Age Group'!A68," ")</f>
        <v>6.2074074074074071E-3</v>
      </c>
      <c r="B70" s="5" t="str">
        <f>IF('By Age Group'!B68&gt;0,'By Age Group'!B68," ")</f>
        <v>Dave Warren</v>
      </c>
      <c r="C70" s="7">
        <f>IF('By Age Group'!C68&gt;0,'By Age Group'!C68," ")</f>
        <v>39381</v>
      </c>
      <c r="D70" s="5" t="str">
        <f>IF('By Age Group'!D68&gt;0,'By Age Group'!D68," ")</f>
        <v>Sheffield</v>
      </c>
      <c r="E70" s="1" t="s">
        <v>10</v>
      </c>
      <c r="F70" s="2" t="s">
        <v>25</v>
      </c>
      <c r="G70" s="11">
        <f>IF('By Age Group'!G68&gt;0,'By Age Group'!G68," ")</f>
        <v>7.9624999999999991E-3</v>
      </c>
      <c r="H70" s="11" t="str">
        <f>IF('By Age Group'!H68&gt;0,'By Age Group'!H68," ")</f>
        <v>Clare Chilton</v>
      </c>
      <c r="I70" s="15">
        <f>IF('By Age Group'!I68&gt;0,'By Age Group'!I68," ")</f>
        <v>40111</v>
      </c>
      <c r="J70" s="11" t="str">
        <f>IF('By Age Group'!J68&gt;0,'By Age Group'!J68," ")</f>
        <v>Sheffield</v>
      </c>
    </row>
    <row r="71" spans="1:10" x14ac:dyDescent="0.3">
      <c r="A71" s="5">
        <f>IF('By Age Group'!A87&gt;0,'By Age Group'!A87," ")</f>
        <v>6.8081018518518525E-3</v>
      </c>
      <c r="B71" s="5" t="str">
        <f>IF('By Age Group'!B87&gt;0,'By Age Group'!B87," ")</f>
        <v>Mark Salway</v>
      </c>
      <c r="C71" s="7">
        <f>IF('By Age Group'!C87&gt;0,'By Age Group'!C87," ")</f>
        <v>39745</v>
      </c>
      <c r="D71" s="5" t="str">
        <f>IF('By Age Group'!D87&gt;0,'By Age Group'!D87," ")</f>
        <v>Sheffield</v>
      </c>
      <c r="E71" s="1" t="s">
        <v>12</v>
      </c>
      <c r="F71" s="2" t="s">
        <v>25</v>
      </c>
      <c r="G71" s="11">
        <f>IF('By Age Group'!G87&gt;0,'By Age Group'!G87," ")</f>
        <v>7.3104166666666665E-3</v>
      </c>
      <c r="H71" s="11" t="str">
        <f>IF('By Age Group'!H87&gt;0,'By Age Group'!H87," ")</f>
        <v>Sarah Dennis</v>
      </c>
      <c r="I71" s="15">
        <f>IF('By Age Group'!I87&gt;0,'By Age Group'!I87," ")</f>
        <v>41938</v>
      </c>
      <c r="J71" s="11" t="str">
        <f>IF('By Age Group'!J87&gt;0,'By Age Group'!J87," ")</f>
        <v>Sheffield</v>
      </c>
    </row>
    <row r="72" spans="1:10" x14ac:dyDescent="0.3">
      <c r="A72" s="5" t="str">
        <f>IF('By Age Group'!A106&gt;0,'By Age Group'!A106," ")</f>
        <v xml:space="preserve"> </v>
      </c>
      <c r="B72" s="5" t="str">
        <f>IF('By Age Group'!B106&gt;0,'By Age Group'!B106," ")</f>
        <v xml:space="preserve"> </v>
      </c>
      <c r="C72" s="7" t="str">
        <f>IF('By Age Group'!C106&gt;0,'By Age Group'!C106," ")</f>
        <v xml:space="preserve"> </v>
      </c>
      <c r="D72" s="5" t="str">
        <f>IF('By Age Group'!D106&gt;0,'By Age Group'!D106," ")</f>
        <v xml:space="preserve"> </v>
      </c>
      <c r="E72" s="1" t="s">
        <v>13</v>
      </c>
      <c r="F72" s="2" t="s">
        <v>25</v>
      </c>
      <c r="G72" s="11">
        <f>IF('By Age Group'!G106&gt;0,'By Age Group'!G106," ")</f>
        <v>8.0152777777777774E-3</v>
      </c>
      <c r="H72" s="11" t="str">
        <f>IF('By Age Group'!H106&gt;0,'By Age Group'!H106," ")</f>
        <v>Dawn Midmer</v>
      </c>
      <c r="I72" s="15">
        <f>IF('By Age Group'!I106&gt;0,'By Age Group'!I106," ")</f>
        <v>41210</v>
      </c>
      <c r="J72" s="11" t="str">
        <f>IF('By Age Group'!J106&gt;0,'By Age Group'!J106," ")</f>
        <v>Sheffield</v>
      </c>
    </row>
    <row r="73" spans="1:10" x14ac:dyDescent="0.3">
      <c r="A73" s="5">
        <f>IF('By Age Group'!A125&gt;0,'By Age Group'!A125," ")</f>
        <v>7.4917824074074079E-3</v>
      </c>
      <c r="B73" s="5" t="str">
        <f>IF('By Age Group'!B125&gt;0,'By Age Group'!B125," ")</f>
        <v>Mark Salway</v>
      </c>
      <c r="C73" s="7">
        <f>IF('By Age Group'!C125&gt;0,'By Age Group'!C125," ")</f>
        <v>44864</v>
      </c>
      <c r="D73" s="5" t="str">
        <f>IF('By Age Group'!D125&gt;0,'By Age Group'!D125," ")</f>
        <v>Sheffield</v>
      </c>
      <c r="E73" s="1" t="s">
        <v>14</v>
      </c>
      <c r="F73" s="2" t="s">
        <v>25</v>
      </c>
      <c r="G73" s="11">
        <f>IF('By Age Group'!G125&gt;0,'By Age Group'!G125," ")</f>
        <v>8.5189814814814815E-3</v>
      </c>
      <c r="H73" s="11" t="str">
        <f>IF('By Age Group'!H125&gt;0,'By Age Group'!H125," ")</f>
        <v>Linda Blinch</v>
      </c>
      <c r="I73" s="15">
        <f>IF('By Age Group'!I125&gt;0,'By Age Group'!I125," ")</f>
        <v>41572</v>
      </c>
      <c r="J73" s="11" t="str">
        <f>IF('By Age Group'!J125&gt;0,'By Age Group'!J125," ")</f>
        <v>Sheffield</v>
      </c>
    </row>
    <row r="74" spans="1:10" x14ac:dyDescent="0.3">
      <c r="A74" s="5">
        <f>IF('By Age Group'!A144&gt;0,'By Age Group'!A144," ")</f>
        <v>9.35625E-3</v>
      </c>
      <c r="B74" s="5" t="str">
        <f>IF('By Age Group'!B144&gt;0,'By Age Group'!B144," ")</f>
        <v>Julian Duncalfe</v>
      </c>
      <c r="C74" s="7">
        <f>IF('By Age Group'!C144&gt;0,'By Age Group'!C144," ")</f>
        <v>38311</v>
      </c>
      <c r="D74" s="5" t="str">
        <f>IF('By Age Group'!D144&gt;0,'By Age Group'!D144," ")</f>
        <v>Barnet</v>
      </c>
      <c r="E74" s="1" t="s">
        <v>15</v>
      </c>
      <c r="F74" s="2" t="s">
        <v>25</v>
      </c>
      <c r="G74" s="11">
        <f>IF('By Age Group'!G144&gt;0,'By Age Group'!G144," ")</f>
        <v>8.8598379629629635E-3</v>
      </c>
      <c r="H74" s="11" t="str">
        <f>IF('By Age Group'!H144&gt;0,'By Age Group'!H144," ")</f>
        <v>Alison Gwynn</v>
      </c>
      <c r="I74" s="15">
        <f>IF('By Age Group'!I144&gt;0,'By Age Group'!I144," ")</f>
        <v>39410</v>
      </c>
      <c r="J74" s="11" t="str">
        <f>IF('By Age Group'!J144&gt;0,'By Age Group'!J144," ")</f>
        <v>Barnet</v>
      </c>
    </row>
    <row r="75" spans="1:10" x14ac:dyDescent="0.3">
      <c r="A75" s="5">
        <f>IF('By Age Group'!A163&gt;0,'By Age Group'!A163," ")</f>
        <v>7.4834490740740738E-3</v>
      </c>
      <c r="B75" s="5" t="str">
        <f>IF('By Age Group'!B163&gt;0,'By Age Group'!B163," ")</f>
        <v>Andrew Burgess</v>
      </c>
      <c r="C75" s="7">
        <f>IF('By Age Group'!C163&gt;0,'By Age Group'!C163," ")</f>
        <v>43763</v>
      </c>
      <c r="D75" s="5" t="str">
        <f>IF('By Age Group'!D163&gt;0,'By Age Group'!D163," ")</f>
        <v>Sheffield</v>
      </c>
      <c r="E75" s="1" t="s">
        <v>16</v>
      </c>
      <c r="F75" s="2" t="s">
        <v>25</v>
      </c>
      <c r="G75" s="11">
        <f>IF('By Age Group'!G163&gt;0,'By Age Group'!G163," ")</f>
        <v>8.7408564814814814E-3</v>
      </c>
      <c r="H75" s="11" t="str">
        <f>IF('By Age Group'!H163&gt;0,'By Age Group'!H163," ")</f>
        <v>Rose Dudeney</v>
      </c>
      <c r="I75" s="15">
        <f>IF('By Age Group'!I163&gt;0,'By Age Group'!I163," ")</f>
        <v>40111</v>
      </c>
      <c r="J75" s="11" t="str">
        <f>IF('By Age Group'!J163&gt;0,'By Age Group'!J163," ")</f>
        <v>Sheffield</v>
      </c>
    </row>
    <row r="76" spans="1:10" x14ac:dyDescent="0.3">
      <c r="A76" s="5">
        <f>IF('By Age Group'!A182&gt;0,'By Age Group'!A182," ")</f>
        <v>8.0071759259259263E-3</v>
      </c>
      <c r="B76" s="5" t="str">
        <f>IF('By Age Group'!B182&gt;0,'By Age Group'!B182," ")</f>
        <v>Andrew Burgess</v>
      </c>
      <c r="C76" s="7">
        <f>IF('By Age Group'!C182&gt;0,'By Age Group'!C182," ")</f>
        <v>45226</v>
      </c>
      <c r="D76" s="5" t="str">
        <f>IF('By Age Group'!D182&gt;0,'By Age Group'!D182," ")</f>
        <v>Sheffield</v>
      </c>
      <c r="E76" s="1" t="s">
        <v>17</v>
      </c>
      <c r="F76" s="2" t="s">
        <v>25</v>
      </c>
      <c r="G76" s="11">
        <f>IF('By Age Group'!G182&gt;0,'By Age Group'!G182," ")</f>
        <v>9.1788194444444443E-3</v>
      </c>
      <c r="H76" s="11" t="str">
        <f>IF('By Age Group'!H182&gt;0,'By Age Group'!H182," ")</f>
        <v>Mary Johnson</v>
      </c>
      <c r="I76" s="15">
        <f>IF('By Age Group'!I182&gt;0,'By Age Group'!I182," ")</f>
        <v>43399</v>
      </c>
      <c r="J76" s="11" t="str">
        <f>IF('By Age Group'!J182&gt;0,'By Age Group'!J182," ")</f>
        <v>Sheffield</v>
      </c>
    </row>
    <row r="77" spans="1:10" x14ac:dyDescent="0.3">
      <c r="A77" s="5" t="str">
        <f>IF('By Age Group'!A201&gt;0,'By Age Group'!A201," ")</f>
        <v xml:space="preserve"> </v>
      </c>
      <c r="B77" s="5" t="str">
        <f>IF('By Age Group'!B201&gt;0,'By Age Group'!B201," ")</f>
        <v xml:space="preserve"> </v>
      </c>
      <c r="C77" s="7" t="str">
        <f>IF('By Age Group'!C201&gt;0,'By Age Group'!C201," ")</f>
        <v xml:space="preserve"> </v>
      </c>
      <c r="D77" s="5" t="str">
        <f>IF('By Age Group'!D201&gt;0,'By Age Group'!D201," ")</f>
        <v xml:space="preserve"> </v>
      </c>
      <c r="E77" s="1" t="s">
        <v>18</v>
      </c>
      <c r="F77" s="2" t="s">
        <v>25</v>
      </c>
      <c r="G77" s="11">
        <f>IF('By Age Group'!G201&gt;0,'By Age Group'!G201," ")</f>
        <v>9.5038194444444449E-3</v>
      </c>
      <c r="H77" s="11" t="str">
        <f>IF('By Age Group'!H201&gt;0,'By Age Group'!H201," ")</f>
        <v>Rose Dudeney</v>
      </c>
      <c r="I77" s="15">
        <f>IF('By Age Group'!I201&gt;0,'By Age Group'!I201," ")</f>
        <v>43763</v>
      </c>
      <c r="J77" s="11" t="str">
        <f>IF('By Age Group'!J201&gt;0,'By Age Group'!J201," ")</f>
        <v>Sheffield</v>
      </c>
    </row>
    <row r="78" spans="1:10" x14ac:dyDescent="0.3">
      <c r="A78" s="5">
        <f>IF('By Age Group'!A220&gt;0,'By Age Group'!A220," ")</f>
        <v>9.8252314814814817E-3</v>
      </c>
      <c r="B78" s="5" t="str">
        <f>IF('By Age Group'!B220&gt;0,'By Age Group'!B220," ")</f>
        <v>Anthony Gimson</v>
      </c>
      <c r="C78" s="7">
        <f>IF('By Age Group'!C220&gt;0,'By Age Group'!C220," ")</f>
        <v>41208</v>
      </c>
      <c r="D78" s="5" t="str">
        <f>IF('By Age Group'!D220&gt;0,'By Age Group'!D220," ")</f>
        <v>Sheffield</v>
      </c>
      <c r="E78" s="1" t="s">
        <v>19</v>
      </c>
      <c r="F78" s="2" t="s">
        <v>25</v>
      </c>
      <c r="G78" s="11">
        <f>IF('By Age Group'!G220&gt;0,'By Age Group'!G220," ")</f>
        <v>9.9628472222222219E-3</v>
      </c>
      <c r="H78" s="11" t="str">
        <f>IF('By Age Group'!H220&gt;0,'By Age Group'!H220," ")</f>
        <v>Rose Dudeney</v>
      </c>
      <c r="I78" s="15">
        <f>IF('By Age Group'!I220&gt;0,'By Age Group'!I220," ")</f>
        <v>44864</v>
      </c>
      <c r="J78" s="11" t="str">
        <f>IF('By Age Group'!J220&gt;0,'By Age Group'!J220," ")</f>
        <v>Sheffield</v>
      </c>
    </row>
    <row r="79" spans="1:10" x14ac:dyDescent="0.3">
      <c r="A79" s="5" t="str">
        <f>IF('By Age Group'!A239&gt;0,'By Age Group'!A239," ")</f>
        <v xml:space="preserve"> </v>
      </c>
      <c r="B79" s="5" t="str">
        <f>IF('By Age Group'!B239&gt;0,'By Age Group'!B239," ")</f>
        <v xml:space="preserve"> </v>
      </c>
      <c r="C79" s="7" t="str">
        <f>IF('By Age Group'!C239&gt;0,'By Age Group'!C239," ")</f>
        <v xml:space="preserve"> </v>
      </c>
      <c r="D79" s="5" t="str">
        <f>IF('By Age Group'!D239&gt;0,'By Age Group'!D239," ")</f>
        <v xml:space="preserve"> </v>
      </c>
      <c r="E79" s="1" t="s">
        <v>20</v>
      </c>
      <c r="F79" s="2" t="s">
        <v>25</v>
      </c>
      <c r="G79" s="11" t="str">
        <f>IF('By Age Group'!G239&gt;0,'By Age Group'!G239," ")</f>
        <v xml:space="preserve"> </v>
      </c>
      <c r="H79" s="11" t="str">
        <f>IF('By Age Group'!H239&gt;0,'By Age Group'!H239," ")</f>
        <v xml:space="preserve"> </v>
      </c>
      <c r="I79" s="15" t="str">
        <f>IF('By Age Group'!I239&gt;0,'By Age Group'!I239," ")</f>
        <v xml:space="preserve"> </v>
      </c>
      <c r="J79" s="11" t="str">
        <f>IF('By Age Group'!J239&gt;0,'By Age Group'!J239," ")</f>
        <v xml:space="preserve"> </v>
      </c>
    </row>
    <row r="80" spans="1:10" x14ac:dyDescent="0.3">
      <c r="A80" s="5" t="str">
        <f>IF('By Age Group'!A258&gt;0,'By Age Group'!A258," ")</f>
        <v xml:space="preserve"> </v>
      </c>
      <c r="B80" s="5" t="str">
        <f>IF('By Age Group'!B258&gt;0,'By Age Group'!B258," ")</f>
        <v xml:space="preserve"> </v>
      </c>
      <c r="C80" s="7" t="str">
        <f>IF('By Age Group'!C258&gt;0,'By Age Group'!C258," ")</f>
        <v xml:space="preserve"> </v>
      </c>
      <c r="D80" s="5" t="str">
        <f>IF('By Age Group'!D258&gt;0,'By Age Group'!D258," ")</f>
        <v xml:space="preserve"> </v>
      </c>
      <c r="E80" s="1" t="s">
        <v>102</v>
      </c>
      <c r="F80" s="2" t="s">
        <v>25</v>
      </c>
      <c r="G80" s="11" t="str">
        <f>IF('By Age Group'!G258&gt;0,'By Age Group'!G258," ")</f>
        <v xml:space="preserve"> </v>
      </c>
      <c r="H80" s="11" t="str">
        <f>IF('By Age Group'!H258&gt;0,'By Age Group'!H258," ")</f>
        <v xml:space="preserve"> </v>
      </c>
      <c r="I80" s="15" t="str">
        <f>IF('By Age Group'!I258&gt;0,'By Age Group'!I258," ")</f>
        <v xml:space="preserve"> </v>
      </c>
      <c r="J80" s="11" t="str">
        <f>IF('By Age Group'!J258&gt;0,'By Age Group'!J258," ")</f>
        <v xml:space="preserve"> </v>
      </c>
    </row>
    <row r="81" spans="1:10" ht="6" customHeight="1" x14ac:dyDescent="0.3">
      <c r="B81" s="3"/>
      <c r="C81" s="3"/>
      <c r="D81" s="3"/>
      <c r="E81" s="1"/>
      <c r="G81" s="2"/>
      <c r="H81" s="2"/>
      <c r="I81" s="2"/>
      <c r="J81" s="2"/>
    </row>
    <row r="82" spans="1:10" x14ac:dyDescent="0.3">
      <c r="A82" s="5" t="str">
        <f>IF('By Age Group'!A12&gt;0,'By Age Group'!A12," ")</f>
        <v xml:space="preserve"> </v>
      </c>
      <c r="B82" s="5" t="str">
        <f>IF('By Age Group'!B12&gt;0,'By Age Group'!B12," ")</f>
        <v xml:space="preserve"> </v>
      </c>
      <c r="C82" s="7" t="str">
        <f>IF('By Age Group'!C12&gt;0,'By Age Group'!C12," ")</f>
        <v xml:space="preserve"> </v>
      </c>
      <c r="D82" s="5" t="str">
        <f>IF('By Age Group'!D12&gt;0,'By Age Group'!D12," ")</f>
        <v xml:space="preserve"> </v>
      </c>
      <c r="E82" s="1" t="s">
        <v>116</v>
      </c>
      <c r="F82" s="2" t="s">
        <v>26</v>
      </c>
      <c r="G82" s="11">
        <f>IF('By Age Group'!G12&gt;0,'By Age Group'!G12," ")</f>
        <v>1.3817939814814816E-2</v>
      </c>
      <c r="H82" s="11" t="str">
        <f>IF('By Age Group'!H12&gt;0,'By Age Group'!H12," ")</f>
        <v>Rose Stride</v>
      </c>
      <c r="I82" s="15">
        <f>IF('By Age Group'!I12&gt;0,'By Age Group'!I12," ")</f>
        <v>43763</v>
      </c>
      <c r="J82" s="11" t="str">
        <f>IF('By Age Group'!J12&gt;0,'By Age Group'!J12," ")</f>
        <v>Sheffield</v>
      </c>
    </row>
    <row r="83" spans="1:10" x14ac:dyDescent="0.3">
      <c r="A83" s="5" t="str">
        <f>IF('By Age Group'!A31&gt;0,'By Age Group'!A31," ")</f>
        <v xml:space="preserve"> </v>
      </c>
      <c r="B83" s="5" t="str">
        <f>IF('By Age Group'!B31&gt;0,'By Age Group'!B31," ")</f>
        <v xml:space="preserve"> </v>
      </c>
      <c r="C83" s="7" t="str">
        <f>IF('By Age Group'!C31&gt;0,'By Age Group'!C31," ")</f>
        <v xml:space="preserve"> </v>
      </c>
      <c r="D83" s="5" t="str">
        <f>IF('By Age Group'!D31&gt;0,'By Age Group'!D31," ")</f>
        <v xml:space="preserve"> </v>
      </c>
      <c r="E83" s="1" t="s">
        <v>8</v>
      </c>
      <c r="F83" s="2" t="s">
        <v>26</v>
      </c>
      <c r="G83" s="11" t="str">
        <f>IF('By Age Group'!G31&gt;0,'By Age Group'!G31," ")</f>
        <v xml:space="preserve"> </v>
      </c>
      <c r="H83" s="11" t="str">
        <f>IF('By Age Group'!H31&gt;0,'By Age Group'!H31," ")</f>
        <v xml:space="preserve"> </v>
      </c>
      <c r="I83" s="15" t="str">
        <f>IF('By Age Group'!I31&gt;0,'By Age Group'!I31," ")</f>
        <v xml:space="preserve"> </v>
      </c>
      <c r="J83" s="11" t="str">
        <f>IF('By Age Group'!J31&gt;0,'By Age Group'!J31," ")</f>
        <v xml:space="preserve"> </v>
      </c>
    </row>
    <row r="84" spans="1:10" x14ac:dyDescent="0.3">
      <c r="A84" s="5">
        <f>IF('By Age Group'!A50&gt;0,'By Age Group'!A50," ")</f>
        <v>1.4285300925925925E-2</v>
      </c>
      <c r="B84" s="5" t="str">
        <f>IF('By Age Group'!B50&gt;0,'By Age Group'!B50," ")</f>
        <v>Martin Trott</v>
      </c>
      <c r="C84" s="7">
        <f>IF('By Age Group'!C50&gt;0,'By Age Group'!C50," ")</f>
        <v>39381</v>
      </c>
      <c r="D84" s="5" t="str">
        <f>IF('By Age Group'!D50&gt;0,'By Age Group'!D50," ")</f>
        <v>Sheffield</v>
      </c>
      <c r="E84" s="1" t="s">
        <v>9</v>
      </c>
      <c r="F84" s="2" t="s">
        <v>26</v>
      </c>
      <c r="G84" s="11" t="str">
        <f>IF('By Age Group'!G50&gt;0,'By Age Group'!G50," ")</f>
        <v xml:space="preserve"> </v>
      </c>
      <c r="H84" s="11" t="str">
        <f>IF('By Age Group'!H50&gt;0,'By Age Group'!H50," ")</f>
        <v xml:space="preserve"> </v>
      </c>
      <c r="I84" s="15" t="str">
        <f>IF('By Age Group'!I50&gt;0,'By Age Group'!I50," ")</f>
        <v xml:space="preserve"> </v>
      </c>
      <c r="J84" s="11" t="str">
        <f>IF('By Age Group'!J50&gt;0,'By Age Group'!J50," ")</f>
        <v xml:space="preserve"> </v>
      </c>
    </row>
    <row r="85" spans="1:10" x14ac:dyDescent="0.3">
      <c r="A85" s="5" t="str">
        <f>IF('By Age Group'!A69&gt;0,'By Age Group'!A69," ")</f>
        <v xml:space="preserve"> </v>
      </c>
      <c r="B85" s="5" t="str">
        <f>IF('By Age Group'!B69&gt;0,'By Age Group'!B69," ")</f>
        <v xml:space="preserve"> </v>
      </c>
      <c r="C85" s="7" t="str">
        <f>IF('By Age Group'!C69&gt;0,'By Age Group'!C69," ")</f>
        <v xml:space="preserve"> </v>
      </c>
      <c r="D85" s="5" t="str">
        <f>IF('By Age Group'!D69&gt;0,'By Age Group'!D69," ")</f>
        <v xml:space="preserve"> </v>
      </c>
      <c r="E85" s="1" t="s">
        <v>10</v>
      </c>
      <c r="F85" s="2" t="s">
        <v>26</v>
      </c>
      <c r="G85" s="11">
        <f>IF('By Age Group'!G69&gt;0,'By Age Group'!G69," ")</f>
        <v>1.5592592592592594E-2</v>
      </c>
      <c r="H85" s="11" t="str">
        <f>IF('By Age Group'!H69&gt;0,'By Age Group'!H69," ")</f>
        <v>Clare Chilton</v>
      </c>
      <c r="I85" s="15">
        <f>IF('By Age Group'!I69&gt;0,'By Age Group'!I69," ")</f>
        <v>40138</v>
      </c>
      <c r="J85" s="11" t="str">
        <f>IF('By Age Group'!J69&gt;0,'By Age Group'!J69," ")</f>
        <v>Barnet</v>
      </c>
    </row>
    <row r="86" spans="1:10" x14ac:dyDescent="0.3">
      <c r="A86" s="5" t="str">
        <f>IF('By Age Group'!A88&gt;0,'By Age Group'!A88," ")</f>
        <v xml:space="preserve"> </v>
      </c>
      <c r="B86" s="5" t="str">
        <f>IF('By Age Group'!B88&gt;0,'By Age Group'!B88," ")</f>
        <v xml:space="preserve"> </v>
      </c>
      <c r="C86" s="7" t="str">
        <f>IF('By Age Group'!C88&gt;0,'By Age Group'!C88," ")</f>
        <v xml:space="preserve"> </v>
      </c>
      <c r="D86" s="5" t="str">
        <f>IF('By Age Group'!D88&gt;0,'By Age Group'!D88," ")</f>
        <v xml:space="preserve"> </v>
      </c>
      <c r="E86" s="1" t="s">
        <v>12</v>
      </c>
      <c r="F86" s="2" t="s">
        <v>26</v>
      </c>
      <c r="G86" s="11">
        <f>IF('By Age Group'!G88&gt;0,'By Age Group'!G88," ")</f>
        <v>1.4049421296296298E-2</v>
      </c>
      <c r="H86" s="11" t="str">
        <f>IF('By Age Group'!H88&gt;0,'By Age Group'!H88," ")</f>
        <v>Sarah Dennis</v>
      </c>
      <c r="I86" s="15">
        <f>IF('By Age Group'!I88&gt;0,'By Age Group'!I88," ")</f>
        <v>41936</v>
      </c>
      <c r="J86" s="11" t="str">
        <f>IF('By Age Group'!J88&gt;0,'By Age Group'!J88," ")</f>
        <v>Sheffield</v>
      </c>
    </row>
    <row r="87" spans="1:10" x14ac:dyDescent="0.3">
      <c r="A87" s="5" t="str">
        <f>IF('By Age Group'!A107&gt;0,'By Age Group'!A107," ")</f>
        <v xml:space="preserve"> </v>
      </c>
      <c r="B87" s="5" t="str">
        <f>IF('By Age Group'!B107&gt;0,'By Age Group'!B107," ")</f>
        <v xml:space="preserve"> </v>
      </c>
      <c r="C87" s="7" t="str">
        <f>IF('By Age Group'!C107&gt;0,'By Age Group'!C107," ")</f>
        <v xml:space="preserve"> </v>
      </c>
      <c r="D87" s="5" t="str">
        <f>IF('By Age Group'!D107&gt;0,'By Age Group'!D107," ")</f>
        <v xml:space="preserve"> </v>
      </c>
      <c r="E87" s="1" t="s">
        <v>13</v>
      </c>
      <c r="F87" s="2" t="s">
        <v>26</v>
      </c>
      <c r="G87" s="11">
        <f>IF('By Age Group'!G107&gt;0,'By Age Group'!G107," ")</f>
        <v>1.5810532407407409E-2</v>
      </c>
      <c r="H87" s="11" t="str">
        <f>IF('By Age Group'!H107&gt;0,'By Age Group'!H107," ")</f>
        <v>Clare Chilton</v>
      </c>
      <c r="I87" s="15">
        <f>IF('By Age Group'!I107&gt;0,'By Age Group'!I107," ")</f>
        <v>43240</v>
      </c>
      <c r="J87" s="11" t="str">
        <f>IF('By Age Group'!J107&gt;0,'By Age Group'!J107," ")</f>
        <v>Erith</v>
      </c>
    </row>
    <row r="88" spans="1:10" x14ac:dyDescent="0.3">
      <c r="A88" s="5">
        <f>IF('By Age Group'!A126&gt;0,'By Age Group'!A126," ")</f>
        <v>1.7422916666666666E-2</v>
      </c>
      <c r="B88" s="5" t="str">
        <f>IF('By Age Group'!B126&gt;0,'By Age Group'!B126," ")</f>
        <v>Julian Duncalfe</v>
      </c>
      <c r="C88" s="7">
        <f>IF('By Age Group'!C126&gt;0,'By Age Group'!C126," ")</f>
        <v>37947</v>
      </c>
      <c r="D88" s="5" t="str">
        <f>IF('By Age Group'!D126&gt;0,'By Age Group'!D126," ")</f>
        <v>Barnet</v>
      </c>
      <c r="E88" s="1" t="s">
        <v>14</v>
      </c>
      <c r="F88" s="2" t="s">
        <v>26</v>
      </c>
      <c r="G88" s="11" t="str">
        <f>IF('By Age Group'!G126&gt;0,'By Age Group'!G126," ")</f>
        <v>23.02.19</v>
      </c>
      <c r="H88" s="11" t="str">
        <f>IF('By Age Group'!H126&gt;0,'By Age Group'!H126," ")</f>
        <v>Jill Rocky</v>
      </c>
      <c r="I88" s="15">
        <f>IF('By Age Group'!I126&gt;0,'By Age Group'!I126," ")</f>
        <v>43604</v>
      </c>
      <c r="J88" s="11" t="str">
        <f>IF('By Age Group'!J126&gt;0,'By Age Group'!J126," ")</f>
        <v>Erith</v>
      </c>
    </row>
    <row r="89" spans="1:10" x14ac:dyDescent="0.3">
      <c r="A89" s="5">
        <f>IF('By Age Group'!A145&gt;0,'By Age Group'!A145," ")</f>
        <v>1.7764236111111113E-2</v>
      </c>
      <c r="B89" s="5" t="str">
        <f>IF('By Age Group'!B145&gt;0,'By Age Group'!B145," ")</f>
        <v>Julian Duncalfe</v>
      </c>
      <c r="C89" s="7">
        <f>IF('By Age Group'!C145&gt;0,'By Age Group'!C145," ")</f>
        <v>38311</v>
      </c>
      <c r="D89" s="5" t="str">
        <f>IF('By Age Group'!D145&gt;0,'By Age Group'!D145," ")</f>
        <v>Barnet</v>
      </c>
      <c r="E89" s="1" t="s">
        <v>15</v>
      </c>
      <c r="F89" s="2" t="s">
        <v>26</v>
      </c>
      <c r="G89" s="11">
        <f>IF('By Age Group'!G145&gt;0,'By Age Group'!G145," ")</f>
        <v>1.6713541666666668E-2</v>
      </c>
      <c r="H89" s="11" t="str">
        <f>IF('By Age Group'!H145&gt;0,'By Age Group'!H145," ")</f>
        <v>Alison Gwynn</v>
      </c>
      <c r="I89" s="15">
        <f>IF('By Age Group'!I145&gt;0,'By Age Group'!I145," ")</f>
        <v>39410</v>
      </c>
      <c r="J89" s="11" t="str">
        <f>IF('By Age Group'!J145&gt;0,'By Age Group'!J145," ")</f>
        <v>Barnet</v>
      </c>
    </row>
    <row r="90" spans="1:10" x14ac:dyDescent="0.3">
      <c r="A90" s="5">
        <f>IF('By Age Group'!A164&gt;0,'By Age Group'!A164," ")</f>
        <v>2.0820601851851851E-2</v>
      </c>
      <c r="B90" s="5" t="str">
        <f>IF('By Age Group'!B164&gt;0,'By Age Group'!B164," ")</f>
        <v>Anthony Platts</v>
      </c>
      <c r="C90" s="7">
        <f>IF('By Age Group'!C164&gt;0,'By Age Group'!C164," ")</f>
        <v>40138</v>
      </c>
      <c r="D90" s="5" t="str">
        <f>IF('By Age Group'!D164&gt;0,'By Age Group'!D164," ")</f>
        <v>Barnet</v>
      </c>
      <c r="E90" s="1" t="s">
        <v>16</v>
      </c>
      <c r="F90" s="2" t="s">
        <v>26</v>
      </c>
      <c r="G90" s="11">
        <f>IF('By Age Group'!G164&gt;0,'By Age Group'!G164," ")</f>
        <v>1.647025462962963E-2</v>
      </c>
      <c r="H90" s="11" t="str">
        <f>IF('By Age Group'!H164&gt;0,'By Age Group'!H164," ")</f>
        <v>Rose Dudeney</v>
      </c>
      <c r="I90" s="15">
        <f>IF('By Age Group'!I164&gt;0,'By Age Group'!I164," ")</f>
        <v>40109</v>
      </c>
      <c r="J90" s="11" t="str">
        <f>IF('By Age Group'!J164&gt;0,'By Age Group'!J164," ")</f>
        <v>Sheffield</v>
      </c>
    </row>
    <row r="91" spans="1:10" x14ac:dyDescent="0.3">
      <c r="A91" s="5">
        <f>IF('By Age Group'!A183&gt;0,'By Age Group'!A183," ")</f>
        <v>1.5049074074074074E-2</v>
      </c>
      <c r="B91" s="5" t="str">
        <f>IF('By Age Group'!B183&gt;0,'By Age Group'!B183," ")</f>
        <v>Andrew Burgess</v>
      </c>
      <c r="C91" s="7">
        <f>IF('By Age Group'!C183&gt;0,'By Age Group'!C183," ")</f>
        <v>45255</v>
      </c>
      <c r="D91" s="5" t="str">
        <f>IF('By Age Group'!D183&gt;0,'By Age Group'!D183," ")</f>
        <v>Barnet</v>
      </c>
      <c r="E91" s="1" t="s">
        <v>17</v>
      </c>
      <c r="F91" s="2" t="s">
        <v>26</v>
      </c>
      <c r="G91" s="11">
        <f>IF('By Age Group'!G183&gt;0,'By Age Group'!G183," ")</f>
        <v>1.756076388888889E-2</v>
      </c>
      <c r="H91" s="11" t="str">
        <f>IF('By Age Group'!H183&gt;0,'By Age Group'!H183," ")</f>
        <v>Rose Dudeney</v>
      </c>
      <c r="I91" s="15">
        <f>IF('By Age Group'!I183&gt;0,'By Age Group'!I183," ")</f>
        <v>41572</v>
      </c>
      <c r="J91" s="11" t="str">
        <f>IF('By Age Group'!J183&gt;0,'By Age Group'!J183," ")</f>
        <v>Sheffield</v>
      </c>
    </row>
    <row r="92" spans="1:10" x14ac:dyDescent="0.3">
      <c r="A92" s="5" t="str">
        <f>IF('By Age Group'!A202&gt;0,'By Age Group'!A202," ")</f>
        <v xml:space="preserve"> </v>
      </c>
      <c r="B92" s="5" t="str">
        <f>IF('By Age Group'!B202&gt;0,'By Age Group'!B202," ")</f>
        <v xml:space="preserve"> </v>
      </c>
      <c r="C92" s="7" t="str">
        <f>IF('By Age Group'!C202&gt;0,'By Age Group'!C202," ")</f>
        <v xml:space="preserve"> </v>
      </c>
      <c r="D92" s="5" t="str">
        <f>IF('By Age Group'!D202&gt;0,'By Age Group'!D202," ")</f>
        <v xml:space="preserve"> </v>
      </c>
      <c r="E92" s="1" t="s">
        <v>18</v>
      </c>
      <c r="F92" s="2" t="s">
        <v>26</v>
      </c>
      <c r="G92" s="11">
        <f>IF('By Age Group'!G202&gt;0,'By Age Group'!G202," ")</f>
        <v>1.7844328703703703E-2</v>
      </c>
      <c r="H92" s="11" t="str">
        <f>IF('By Age Group'!H202&gt;0,'By Age Group'!H202," ")</f>
        <v>Rose Dudeney</v>
      </c>
      <c r="I92" s="15">
        <f>IF('By Age Group'!I202&gt;0,'By Age Group'!I202," ")</f>
        <v>43763</v>
      </c>
      <c r="J92" s="11" t="str">
        <f>IF('By Age Group'!J202&gt;0,'By Age Group'!J202," ")</f>
        <v>Sheffield</v>
      </c>
    </row>
    <row r="93" spans="1:10" x14ac:dyDescent="0.3">
      <c r="A93" s="5" t="str">
        <f>IF('By Age Group'!A221&gt;0,'By Age Group'!A221," ")</f>
        <v xml:space="preserve"> </v>
      </c>
      <c r="B93" s="5" t="str">
        <f>IF('By Age Group'!B221&gt;0,'By Age Group'!B221," ")</f>
        <v xml:space="preserve"> </v>
      </c>
      <c r="C93" s="7" t="str">
        <f>IF('By Age Group'!C221&gt;0,'By Age Group'!C221," ")</f>
        <v xml:space="preserve"> </v>
      </c>
      <c r="D93" s="5" t="str">
        <f>IF('By Age Group'!D221&gt;0,'By Age Group'!D221," ")</f>
        <v xml:space="preserve"> </v>
      </c>
      <c r="E93" s="1" t="s">
        <v>19</v>
      </c>
      <c r="F93" s="2" t="s">
        <v>26</v>
      </c>
      <c r="G93" s="11">
        <f>IF('By Age Group'!G221&gt;0,'By Age Group'!G221," ")</f>
        <v>1.837951388888889E-2</v>
      </c>
      <c r="H93" s="11" t="str">
        <f>IF('By Age Group'!H221&gt;0,'By Age Group'!H221," ")</f>
        <v>Rose Dudeney</v>
      </c>
      <c r="I93" s="15">
        <f>IF('By Age Group'!I221&gt;0,'By Age Group'!I221," ")</f>
        <v>44862</v>
      </c>
      <c r="J93" s="11" t="str">
        <f>IF('By Age Group'!J221&gt;0,'By Age Group'!J221," ")</f>
        <v>Sheffield</v>
      </c>
    </row>
    <row r="94" spans="1:10" x14ac:dyDescent="0.3">
      <c r="A94" s="5" t="str">
        <f>IF('By Age Group'!A240&gt;0,'By Age Group'!A240," ")</f>
        <v xml:space="preserve"> </v>
      </c>
      <c r="B94" s="5" t="str">
        <f>IF('By Age Group'!B240&gt;0,'By Age Group'!B240," ")</f>
        <v xml:space="preserve"> </v>
      </c>
      <c r="C94" s="7" t="str">
        <f>IF('By Age Group'!C240&gt;0,'By Age Group'!C240," ")</f>
        <v xml:space="preserve"> </v>
      </c>
      <c r="D94" s="5" t="str">
        <f>IF('By Age Group'!D240&gt;0,'By Age Group'!D240," ")</f>
        <v xml:space="preserve"> </v>
      </c>
      <c r="E94" s="1" t="s">
        <v>20</v>
      </c>
      <c r="F94" s="2" t="s">
        <v>26</v>
      </c>
      <c r="G94" s="11" t="str">
        <f>IF('By Age Group'!G240&gt;0,'By Age Group'!G240," ")</f>
        <v xml:space="preserve"> </v>
      </c>
      <c r="H94" s="11" t="str">
        <f>IF('By Age Group'!H240&gt;0,'By Age Group'!H240," ")</f>
        <v xml:space="preserve"> </v>
      </c>
      <c r="I94" s="15" t="str">
        <f>IF('By Age Group'!I240&gt;0,'By Age Group'!I240," ")</f>
        <v xml:space="preserve"> </v>
      </c>
      <c r="J94" s="11" t="str">
        <f>IF('By Age Group'!J240&gt;0,'By Age Group'!J240," ")</f>
        <v xml:space="preserve"> </v>
      </c>
    </row>
    <row r="95" spans="1:10" x14ac:dyDescent="0.3">
      <c r="A95" s="5" t="str">
        <f>IF('By Age Group'!A259&gt;0,'By Age Group'!A259," ")</f>
        <v xml:space="preserve"> </v>
      </c>
      <c r="B95" s="5" t="str">
        <f>IF('By Age Group'!B259&gt;0,'By Age Group'!B259," ")</f>
        <v xml:space="preserve"> </v>
      </c>
      <c r="C95" s="7" t="str">
        <f>IF('By Age Group'!C259&gt;0,'By Age Group'!C259," ")</f>
        <v xml:space="preserve"> </v>
      </c>
      <c r="D95" s="5" t="str">
        <f>IF('By Age Group'!D259&gt;0,'By Age Group'!D259," ")</f>
        <v xml:space="preserve"> </v>
      </c>
      <c r="E95" s="1" t="s">
        <v>102</v>
      </c>
      <c r="F95" s="2" t="s">
        <v>26</v>
      </c>
      <c r="G95" s="11" t="str">
        <f>IF('By Age Group'!G259&gt;0,'By Age Group'!G259," ")</f>
        <v xml:space="preserve"> </v>
      </c>
      <c r="H95" s="11" t="str">
        <f>IF('By Age Group'!H259&gt;0,'By Age Group'!H259," ")</f>
        <v xml:space="preserve"> </v>
      </c>
      <c r="I95" s="15" t="str">
        <f>IF('By Age Group'!I259&gt;0,'By Age Group'!I259," ")</f>
        <v xml:space="preserve"> </v>
      </c>
      <c r="J95" s="11" t="str">
        <f>IF('By Age Group'!J259&gt;0,'By Age Group'!J259," ")</f>
        <v xml:space="preserve"> </v>
      </c>
    </row>
    <row r="96" spans="1:10" ht="6" customHeight="1" x14ac:dyDescent="0.3">
      <c r="B96" s="3"/>
      <c r="C96" s="3"/>
      <c r="D96" s="3"/>
      <c r="E96" s="1"/>
      <c r="G96" s="2"/>
      <c r="H96" s="2"/>
      <c r="I96" s="2"/>
      <c r="J96" s="2"/>
    </row>
    <row r="97" spans="1:10" x14ac:dyDescent="0.3">
      <c r="A97" s="5">
        <f>IF('By Age Group'!A13&gt;0,'By Age Group'!A13," ")</f>
        <v>3.358796296296296E-4</v>
      </c>
      <c r="B97" s="5" t="str">
        <f>IF('By Age Group'!B13&gt;0,'By Age Group'!B13," ")</f>
        <v>Ollie Goodhew</v>
      </c>
      <c r="C97" s="7">
        <f>IF('By Age Group'!C13&gt;0,'By Age Group'!C13," ")</f>
        <v>42322</v>
      </c>
      <c r="D97" s="5" t="str">
        <f>IF('By Age Group'!D13&gt;0,'By Age Group'!D13," ")</f>
        <v>Barnet</v>
      </c>
      <c r="E97" s="1" t="s">
        <v>116</v>
      </c>
      <c r="F97" s="2" t="s">
        <v>27</v>
      </c>
      <c r="G97" s="11">
        <f>IF('By Age Group'!G13&gt;0,'By Age Group'!G13," ")</f>
        <v>3.9571759259259258E-4</v>
      </c>
      <c r="H97" s="11" t="str">
        <f>IF('By Age Group'!H13&gt;0,'By Age Group'!H13," ")</f>
        <v>Hannah Colpus</v>
      </c>
      <c r="I97" s="15">
        <f>IF('By Age Group'!I13&gt;0,'By Age Group'!I13," ")</f>
        <v>45543</v>
      </c>
      <c r="J97" s="11" t="str">
        <f>IF('By Age Group'!J13&gt;0,'By Age Group'!J13," ")</f>
        <v>Horsham</v>
      </c>
    </row>
    <row r="98" spans="1:10" x14ac:dyDescent="0.3">
      <c r="A98" s="5">
        <f>IF('By Age Group'!A32&gt;0,'By Age Group'!A32," ")</f>
        <v>3.3668981481481484E-4</v>
      </c>
      <c r="B98" s="5" t="str">
        <f>IF('By Age Group'!B32&gt;0,'By Age Group'!B32," ")</f>
        <v>Stephen Murphy</v>
      </c>
      <c r="C98" s="7">
        <f>IF('By Age Group'!C32&gt;0,'By Age Group'!C32," ")</f>
        <v>40502</v>
      </c>
      <c r="D98" s="5" t="str">
        <f>IF('By Age Group'!D32&gt;0,'By Age Group'!D32," ")</f>
        <v xml:space="preserve"> </v>
      </c>
      <c r="E98" s="1" t="s">
        <v>8</v>
      </c>
      <c r="F98" s="2" t="s">
        <v>27</v>
      </c>
      <c r="G98" s="11">
        <f>IF('By Age Group'!G32&gt;0,'By Age Group'!G32," ")</f>
        <v>3.6886574074074073E-4</v>
      </c>
      <c r="H98" s="11" t="str">
        <f>IF('By Age Group'!H32&gt;0,'By Age Group'!H32," ")</f>
        <v>Diletta Lugano</v>
      </c>
      <c r="I98" s="15">
        <f>IF('By Age Group'!I32&gt;0,'By Age Group'!I32," ")</f>
        <v>40503</v>
      </c>
      <c r="J98" s="11" t="str">
        <f>IF('By Age Group'!J32&gt;0,'By Age Group'!J32," ")</f>
        <v xml:space="preserve"> </v>
      </c>
    </row>
    <row r="99" spans="1:10" x14ac:dyDescent="0.3">
      <c r="A99" s="5">
        <f>IF('By Age Group'!A51&gt;0,'By Age Group'!A51," ")</f>
        <v>3.3506944444444442E-4</v>
      </c>
      <c r="B99" s="5" t="str">
        <f>IF('By Age Group'!B51&gt;0,'By Age Group'!B51," ")</f>
        <v>Jon Andrews</v>
      </c>
      <c r="C99" s="7">
        <f>IF('By Age Group'!C51&gt;0,'By Age Group'!C51," ")</f>
        <v>39745</v>
      </c>
      <c r="D99" s="5" t="str">
        <f>IF('By Age Group'!D51&gt;0,'By Age Group'!D51," ")</f>
        <v>Sheffield</v>
      </c>
      <c r="E99" s="1" t="s">
        <v>9</v>
      </c>
      <c r="F99" s="2" t="s">
        <v>27</v>
      </c>
      <c r="G99" s="11">
        <f>IF('By Age Group'!G51&gt;0,'By Age Group'!G51," ")</f>
        <v>3.6215277777777775E-4</v>
      </c>
      <c r="H99" s="11" t="str">
        <f>IF('By Age Group'!H51&gt;0,'By Age Group'!H51," ")</f>
        <v>Rachael Bowen</v>
      </c>
      <c r="I99" s="15">
        <f>IF('By Age Group'!I51&gt;0,'By Age Group'!I51," ")</f>
        <v>45543</v>
      </c>
      <c r="J99" s="11" t="str">
        <f>IF('By Age Group'!J51&gt;0,'By Age Group'!J51," ")</f>
        <v>Horsham</v>
      </c>
    </row>
    <row r="100" spans="1:10" x14ac:dyDescent="0.3">
      <c r="A100" s="5">
        <f>IF('By Age Group'!A70&gt;0,'By Age Group'!A70," ")</f>
        <v>3.3425925925925924E-4</v>
      </c>
      <c r="B100" s="5" t="str">
        <f>IF('By Age Group'!B70&gt;0,'By Age Group'!B70," ")</f>
        <v>Dave Warren</v>
      </c>
      <c r="C100" s="7">
        <f>IF('By Age Group'!C70&gt;0,'By Age Group'!C70," ")</f>
        <v>40132</v>
      </c>
      <c r="D100" s="5" t="str">
        <f>IF('By Age Group'!D70&gt;0,'By Age Group'!D70," ")</f>
        <v xml:space="preserve"> </v>
      </c>
      <c r="E100" s="1" t="s">
        <v>10</v>
      </c>
      <c r="F100" s="2" t="s">
        <v>27</v>
      </c>
      <c r="G100" s="11">
        <f>IF('By Age Group'!G70&gt;0,'By Age Group'!G70," ")</f>
        <v>3.8611111111111111E-4</v>
      </c>
      <c r="H100" s="11" t="str">
        <f>IF('By Age Group'!H70&gt;0,'By Age Group'!H70," ")</f>
        <v>Gina Hobson</v>
      </c>
      <c r="I100" s="15">
        <f>IF('By Age Group'!I70&gt;0,'By Age Group'!I70," ")</f>
        <v>42267</v>
      </c>
      <c r="J100" s="11" t="str">
        <f>IF('By Age Group'!J70&gt;0,'By Age Group'!J70," ")</f>
        <v>Worthing</v>
      </c>
    </row>
    <row r="101" spans="1:10" x14ac:dyDescent="0.3">
      <c r="A101" s="5">
        <f>IF('By Age Group'!A89&gt;0,'By Age Group'!A89," ")</f>
        <v>3.3645833333333336E-4</v>
      </c>
      <c r="B101" s="5" t="str">
        <f>IF('By Age Group'!B89&gt;0,'By Age Group'!B89," ")</f>
        <v>Mark Salway</v>
      </c>
      <c r="C101" s="7">
        <f>IF('By Age Group'!C89&gt;0,'By Age Group'!C89," ")</f>
        <v>40109</v>
      </c>
      <c r="D101" s="5" t="str">
        <f>IF('By Age Group'!D89&gt;0,'By Age Group'!D89," ")</f>
        <v>Sheffield</v>
      </c>
      <c r="E101" s="1" t="s">
        <v>12</v>
      </c>
      <c r="F101" s="2" t="s">
        <v>27</v>
      </c>
      <c r="G101" s="11">
        <f>IF('By Age Group'!G89&gt;0,'By Age Group'!G89," ")</f>
        <v>3.8993055555555553E-4</v>
      </c>
      <c r="H101" s="11" t="str">
        <f>IF('By Age Group'!H89&gt;0,'By Age Group'!H89," ")</f>
        <v>Gina Hobson</v>
      </c>
      <c r="I101" s="15">
        <f>IF('By Age Group'!I89&gt;0,'By Age Group'!I89," ")</f>
        <v>43051</v>
      </c>
      <c r="J101" s="11" t="str">
        <f>IF('By Age Group'!J89&gt;0,'By Age Group'!J89," ")</f>
        <v>Southampton</v>
      </c>
    </row>
    <row r="102" spans="1:10" x14ac:dyDescent="0.3">
      <c r="A102" s="5">
        <f>IF('By Age Group'!A108&gt;0,'By Age Group'!A108," ")</f>
        <v>3.5509259259259256E-4</v>
      </c>
      <c r="B102" s="5" t="str">
        <f>IF('By Age Group'!B108&gt;0,'By Age Group'!B108," ")</f>
        <v>Mark Salway</v>
      </c>
      <c r="C102" s="7">
        <f>IF('By Age Group'!C108&gt;0,'By Age Group'!C108," ")</f>
        <v>43035</v>
      </c>
      <c r="D102" s="5" t="str">
        <f>IF('By Age Group'!D108&gt;0,'By Age Group'!D108," ")</f>
        <v>Sheffield</v>
      </c>
      <c r="E102" s="1" t="s">
        <v>13</v>
      </c>
      <c r="F102" s="2" t="s">
        <v>27</v>
      </c>
      <c r="G102" s="11">
        <f>IF('By Age Group'!G108&gt;0,'By Age Group'!G108," ")</f>
        <v>3.9097222222222224E-4</v>
      </c>
      <c r="H102" s="11" t="str">
        <f>IF('By Age Group'!H108&gt;0,'By Age Group'!H108," ")</f>
        <v>Gina Hobson</v>
      </c>
      <c r="I102" s="15">
        <f>IF('By Age Group'!I108&gt;0,'By Age Group'!I108," ")</f>
        <v>44885</v>
      </c>
      <c r="J102" s="11" t="str">
        <f>IF('By Age Group'!J108&gt;0,'By Age Group'!J108," ")</f>
        <v>London Aquatic Centre</v>
      </c>
    </row>
    <row r="103" spans="1:10" x14ac:dyDescent="0.3">
      <c r="A103" s="5">
        <f>IF('By Age Group'!A127&gt;0,'By Age Group'!A127," ")</f>
        <v>3.5891203703703709E-4</v>
      </c>
      <c r="B103" s="5" t="str">
        <f>IF('By Age Group'!B127&gt;0,'By Age Group'!B127," ")</f>
        <v>Mark Salway</v>
      </c>
      <c r="C103" s="7">
        <f>IF('By Age Group'!C127&gt;0,'By Age Group'!C127," ")</f>
        <v>43399</v>
      </c>
      <c r="D103" s="5" t="str">
        <f>IF('By Age Group'!D127&gt;0,'By Age Group'!D127," ")</f>
        <v>Sheffield</v>
      </c>
      <c r="E103" s="1" t="s">
        <v>14</v>
      </c>
      <c r="F103" s="2" t="s">
        <v>27</v>
      </c>
      <c r="G103" s="11">
        <f>IF('By Age Group'!G127&gt;0,'By Age Group'!G127," ")</f>
        <v>4.1724537037037034E-4</v>
      </c>
      <c r="H103" s="11" t="str">
        <f>IF('By Age Group'!H127&gt;0,'By Age Group'!H127," ")</f>
        <v>Eileen Luther</v>
      </c>
      <c r="I103" s="15">
        <f>IF('By Age Group'!I127&gt;0,'By Age Group'!I127," ")</f>
        <v>40132</v>
      </c>
      <c r="J103" s="11" t="str">
        <f>IF('By Age Group'!J127&gt;0,'By Age Group'!J127," ")</f>
        <v xml:space="preserve"> </v>
      </c>
    </row>
    <row r="104" spans="1:10" x14ac:dyDescent="0.3">
      <c r="A104" s="5">
        <f>IF('By Age Group'!A146&gt;0,'By Age Group'!A146," ")</f>
        <v>3.9039351851851843E-4</v>
      </c>
      <c r="B104" s="5" t="str">
        <f>IF('By Age Group'!B146&gt;0,'By Age Group'!B146," ")</f>
        <v>Simon Davis</v>
      </c>
      <c r="C104" s="7">
        <f>IF('By Age Group'!C146&gt;0,'By Age Group'!C146," ")</f>
        <v>40480</v>
      </c>
      <c r="D104" s="5" t="str">
        <f>IF('By Age Group'!D146&gt;0,'By Age Group'!D146," ")</f>
        <v>Sheffield</v>
      </c>
      <c r="E104" s="1" t="s">
        <v>15</v>
      </c>
      <c r="F104" s="2" t="s">
        <v>27</v>
      </c>
      <c r="G104" s="11">
        <f>IF('By Age Group'!G146&gt;0,'By Age Group'!G146," ")</f>
        <v>4.1296296296296301E-4</v>
      </c>
      <c r="H104" s="11" t="str">
        <f>IF('By Age Group'!H146&gt;0,'By Age Group'!H146," ")</f>
        <v>Eileen Luther</v>
      </c>
      <c r="I104" s="15">
        <f>IF('By Age Group'!I146&gt;0,'By Age Group'!I146," ")</f>
        <v>41595</v>
      </c>
      <c r="J104" s="11" t="str">
        <f>IF('By Age Group'!J146&gt;0,'By Age Group'!J146," ")</f>
        <v>Horsham</v>
      </c>
    </row>
    <row r="105" spans="1:10" x14ac:dyDescent="0.3">
      <c r="A105" s="5">
        <f>IF('By Age Group'!A165&gt;0,'By Age Group'!A165," ")</f>
        <v>4.1331018518518523E-4</v>
      </c>
      <c r="B105" s="5" t="str">
        <f>IF('By Age Group'!B165&gt;0,'By Age Group'!B165," ")</f>
        <v>Steve Braine</v>
      </c>
      <c r="C105" s="7">
        <f>IF('By Age Group'!C165&gt;0,'By Age Group'!C165," ")</f>
        <v>43051</v>
      </c>
      <c r="D105" s="5" t="str">
        <f>IF('By Age Group'!D165&gt;0,'By Age Group'!D165," ")</f>
        <v>Southampton</v>
      </c>
      <c r="E105" s="1" t="s">
        <v>16</v>
      </c>
      <c r="F105" s="2" t="s">
        <v>27</v>
      </c>
      <c r="G105" s="11">
        <f>IF('By Age Group'!G165&gt;0,'By Age Group'!G165," ")</f>
        <v>4.2662037037037034E-4</v>
      </c>
      <c r="H105" s="11" t="str">
        <f>IF('By Age Group'!H165&gt;0,'By Age Group'!H165," ")</f>
        <v>Margaret Wilding</v>
      </c>
      <c r="I105" s="15">
        <f>IF('By Age Group'!I165&gt;0,'By Age Group'!I165," ")</f>
        <v>37003</v>
      </c>
      <c r="J105" s="11" t="str">
        <f>IF('By Age Group'!J165&gt;0,'By Age Group'!J165," ")</f>
        <v xml:space="preserve"> </v>
      </c>
    </row>
    <row r="106" spans="1:10" x14ac:dyDescent="0.3">
      <c r="A106" s="5">
        <f>IF('By Age Group'!A184&gt;0,'By Age Group'!A184," ")</f>
        <v>4.3657407407407403E-4</v>
      </c>
      <c r="B106" s="5" t="str">
        <f>IF('By Age Group'!B184&gt;0,'By Age Group'!B184," ")</f>
        <v>Andrew Burgess</v>
      </c>
      <c r="C106" s="7">
        <f>IF('By Age Group'!C184&gt;0,'By Age Group'!C184," ")</f>
        <v>45353</v>
      </c>
      <c r="D106" s="5" t="str">
        <f>IF('By Age Group'!D184&gt;0,'By Age Group'!D184," ")</f>
        <v>Bracknell</v>
      </c>
      <c r="E106" s="1" t="s">
        <v>17</v>
      </c>
      <c r="F106" s="2" t="s">
        <v>27</v>
      </c>
      <c r="G106" s="11">
        <f>IF('By Age Group'!G184&gt;0,'By Age Group'!G184," ")</f>
        <v>4.732638888888889E-4</v>
      </c>
      <c r="H106" s="11" t="str">
        <f>IF('By Age Group'!H184&gt;0,'By Age Group'!H184," ")</f>
        <v>Kathy Bidnall</v>
      </c>
      <c r="I106" s="15">
        <f>IF('By Age Group'!I184&gt;0,'By Age Group'!I184," ")</f>
        <v>44498</v>
      </c>
      <c r="J106" s="11" t="str">
        <f>IF('By Age Group'!J184&gt;0,'By Age Group'!J184," ")</f>
        <v>Sheffield</v>
      </c>
    </row>
    <row r="107" spans="1:10" x14ac:dyDescent="0.3">
      <c r="A107" s="19">
        <f>IF('By Age Group'!A203&gt;0,'By Age Group'!A203," ")</f>
        <v>4.5613425925925921E-4</v>
      </c>
      <c r="B107" s="19" t="str">
        <f>IF('By Age Group'!B203&gt;0,'By Age Group'!B203," ")</f>
        <v>Steve Braine</v>
      </c>
      <c r="C107" s="20">
        <f>IF('By Age Group'!C203&gt;0,'By Age Group'!C203," ")</f>
        <v>45907</v>
      </c>
      <c r="D107" s="19" t="str">
        <f>IF('By Age Group'!D203&gt;0,'By Age Group'!D203," ")</f>
        <v>Horsham</v>
      </c>
      <c r="E107" s="1" t="s">
        <v>18</v>
      </c>
      <c r="F107" s="2" t="s">
        <v>27</v>
      </c>
      <c r="G107" s="11">
        <f>IF('By Age Group'!G203&gt;0,'By Age Group'!G203," ")</f>
        <v>4.8807870370370368E-4</v>
      </c>
      <c r="H107" s="11" t="str">
        <f>IF('By Age Group'!H203&gt;0,'By Age Group'!H203," ")</f>
        <v>Margaret Wilding</v>
      </c>
      <c r="I107" s="15">
        <f>IF('By Age Group'!I203&gt;0,'By Age Group'!I203," ")</f>
        <v>39992</v>
      </c>
      <c r="J107" s="11" t="str">
        <f>IF('By Age Group'!J203&gt;0,'By Age Group'!J203," ")</f>
        <v>Crawley</v>
      </c>
    </row>
    <row r="108" spans="1:10" x14ac:dyDescent="0.3">
      <c r="A108" s="5">
        <f>IF('By Age Group'!A222&gt;0,'By Age Group'!A222," ")</f>
        <v>5.158564814814815E-4</v>
      </c>
      <c r="B108" s="5" t="str">
        <f>IF('By Age Group'!B222&gt;0,'By Age Group'!B222," ")</f>
        <v>Anthony Gimson</v>
      </c>
      <c r="C108" s="7">
        <f>IF('By Age Group'!C222&gt;0,'By Age Group'!C222," ")</f>
        <v>41049</v>
      </c>
      <c r="D108" s="5" t="str">
        <f>IF('By Age Group'!D222&gt;0,'By Age Group'!D222," ")</f>
        <v>Eastbourne</v>
      </c>
      <c r="E108" s="1" t="s">
        <v>19</v>
      </c>
      <c r="F108" s="2" t="s">
        <v>27</v>
      </c>
      <c r="G108" s="11">
        <f>IF('By Age Group'!G222&gt;0,'By Age Group'!G222," ")</f>
        <v>5.1400462962962956E-4</v>
      </c>
      <c r="H108" s="11" t="str">
        <f>IF('By Age Group'!H222&gt;0,'By Age Group'!H222," ")</f>
        <v>Alison Gwynn</v>
      </c>
      <c r="I108" s="15">
        <f>IF('By Age Group'!I222&gt;0,'By Age Group'!I222," ")</f>
        <v>45227</v>
      </c>
      <c r="J108" s="11" t="str">
        <f>IF('By Age Group'!J222&gt;0,'By Age Group'!J222," ")</f>
        <v>Sheffield</v>
      </c>
    </row>
    <row r="109" spans="1:10" x14ac:dyDescent="0.3">
      <c r="A109" s="5">
        <f>IF('By Age Group'!A241&gt;0,'By Age Group'!A241," ")</f>
        <v>5.6712962962962956E-4</v>
      </c>
      <c r="B109" s="5" t="str">
        <f>IF('By Age Group'!B241&gt;0,'By Age Group'!B241," ")</f>
        <v>Anthony Gimson</v>
      </c>
      <c r="C109" s="7">
        <f>IF('By Age Group'!C241&gt;0,'By Age Group'!C241," ")</f>
        <v>43035</v>
      </c>
      <c r="D109" s="5" t="str">
        <f>IF('By Age Group'!D241&gt;0,'By Age Group'!D241," ")</f>
        <v>Sheffield</v>
      </c>
      <c r="E109" s="1" t="s">
        <v>20</v>
      </c>
      <c r="F109" s="2" t="s">
        <v>27</v>
      </c>
      <c r="G109" s="11" t="str">
        <f>IF('By Age Group'!G241&gt;0,'By Age Group'!G241," ")</f>
        <v xml:space="preserve"> </v>
      </c>
      <c r="H109" s="11" t="str">
        <f>IF('By Age Group'!H241&gt;0,'By Age Group'!H241," ")</f>
        <v xml:space="preserve"> </v>
      </c>
      <c r="I109" s="15" t="str">
        <f>IF('By Age Group'!I241&gt;0,'By Age Group'!I241," ")</f>
        <v xml:space="preserve"> </v>
      </c>
      <c r="J109" s="11" t="str">
        <f>IF('By Age Group'!J241&gt;0,'By Age Group'!J241," ")</f>
        <v xml:space="preserve"> </v>
      </c>
    </row>
    <row r="110" spans="1:10" x14ac:dyDescent="0.3">
      <c r="A110" s="5">
        <f>IF('By Age Group'!A260&gt;0,'By Age Group'!A260," ")</f>
        <v>6.4328703703703705E-4</v>
      </c>
      <c r="B110" s="5" t="str">
        <f>IF('By Age Group'!B260&gt;0,'By Age Group'!B260," ")</f>
        <v>Anthony Gimson</v>
      </c>
      <c r="C110" s="7">
        <f>IF('By Age Group'!C260&gt;0,'By Age Group'!C260," ")</f>
        <v>44703</v>
      </c>
      <c r="D110" s="5" t="str">
        <f>IF('By Age Group'!D260&gt;0,'By Age Group'!D260," ")</f>
        <v>Horsham</v>
      </c>
      <c r="E110" s="1" t="s">
        <v>102</v>
      </c>
      <c r="F110" s="2" t="s">
        <v>27</v>
      </c>
      <c r="G110" s="11" t="str">
        <f>IF('By Age Group'!G260&gt;0,'By Age Group'!G260," ")</f>
        <v xml:space="preserve"> </v>
      </c>
      <c r="H110" s="11" t="str">
        <f>IF('By Age Group'!H260&gt;0,'By Age Group'!H260," ")</f>
        <v xml:space="preserve"> </v>
      </c>
      <c r="I110" s="15" t="str">
        <f>IF('By Age Group'!I260&gt;0,'By Age Group'!I260," ")</f>
        <v xml:space="preserve"> </v>
      </c>
      <c r="J110" s="11" t="str">
        <f>IF('By Age Group'!J260&gt;0,'By Age Group'!J260," ")</f>
        <v xml:space="preserve"> </v>
      </c>
    </row>
    <row r="111" spans="1:10" ht="6" customHeight="1" x14ac:dyDescent="0.3">
      <c r="B111" s="3"/>
      <c r="C111" s="3"/>
      <c r="D111" s="3"/>
      <c r="E111" s="1"/>
      <c r="G111" s="2"/>
      <c r="H111" s="2"/>
      <c r="I111" s="2"/>
      <c r="J111" s="2"/>
    </row>
    <row r="112" spans="1:10" x14ac:dyDescent="0.3">
      <c r="A112" s="5">
        <f>IF('By Age Group'!A14&gt;0,'By Age Group'!A14," ")</f>
        <v>7.0254629629629627E-4</v>
      </c>
      <c r="B112" s="5" t="str">
        <f>IF('By Age Group'!B14&gt;0,'By Age Group'!B14," ")</f>
        <v>Steve Murphy</v>
      </c>
      <c r="C112" s="7">
        <f>IF('By Age Group'!C14&gt;0,'By Age Group'!C14," ")</f>
        <v>39992</v>
      </c>
      <c r="D112" s="5" t="str">
        <f>IF('By Age Group'!D14&gt;0,'By Age Group'!D14," ")</f>
        <v>Crawley</v>
      </c>
      <c r="E112" s="1" t="s">
        <v>116</v>
      </c>
      <c r="F112" s="2" t="s">
        <v>28</v>
      </c>
      <c r="G112" s="11" t="str">
        <f>IF('By Age Group'!G14&gt;0,'By Age Group'!G14," ")</f>
        <v xml:space="preserve"> </v>
      </c>
      <c r="H112" s="11" t="str">
        <f>IF('By Age Group'!H14&gt;0,'By Age Group'!H14," ")</f>
        <v xml:space="preserve"> </v>
      </c>
      <c r="I112" s="15" t="str">
        <f>IF('By Age Group'!I14&gt;0,'By Age Group'!I14," ")</f>
        <v xml:space="preserve"> </v>
      </c>
      <c r="J112" s="11" t="str">
        <f>IF('By Age Group'!J14&gt;0,'By Age Group'!J14," ")</f>
        <v xml:space="preserve"> </v>
      </c>
    </row>
    <row r="113" spans="1:10" x14ac:dyDescent="0.3">
      <c r="A113" s="5">
        <f>IF('By Age Group'!A33&gt;0,'By Age Group'!A33," ")</f>
        <v>1.0053240740740741E-3</v>
      </c>
      <c r="B113" s="5" t="str">
        <f>IF('By Age Group'!B33&gt;0,'By Age Group'!B33," ")</f>
        <v>Richard Sambrook</v>
      </c>
      <c r="C113" s="7">
        <f>IF('By Age Group'!C33&gt;0,'By Age Group'!C33," ")</f>
        <v>43723</v>
      </c>
      <c r="D113" s="5" t="str">
        <f>IF('By Age Group'!D33&gt;0,'By Age Group'!D33," ")</f>
        <v>Horsham</v>
      </c>
      <c r="E113" s="1" t="s">
        <v>8</v>
      </c>
      <c r="F113" s="2" t="s">
        <v>28</v>
      </c>
      <c r="G113" s="11">
        <f>IF('By Age Group'!G33&gt;0,'By Age Group'!G33," ")</f>
        <v>8.6898148148148154E-4</v>
      </c>
      <c r="H113" s="11" t="str">
        <f>IF('By Age Group'!H33&gt;0,'By Age Group'!H33," ")</f>
        <v>Dawn Eatwell</v>
      </c>
      <c r="I113" s="15">
        <f>IF('By Age Group'!I33&gt;0,'By Age Group'!I33," ")</f>
        <v>34621</v>
      </c>
      <c r="J113" s="11" t="str">
        <f>IF('By Age Group'!J33&gt;0,'By Age Group'!J33," ")</f>
        <v xml:space="preserve"> </v>
      </c>
    </row>
    <row r="114" spans="1:10" x14ac:dyDescent="0.3">
      <c r="A114" s="5" t="str">
        <f>IF('By Age Group'!A52&gt;0,'By Age Group'!A52," ")</f>
        <v xml:space="preserve"> </v>
      </c>
      <c r="B114" s="5" t="str">
        <f>IF('By Age Group'!B52&gt;0,'By Age Group'!B52," ")</f>
        <v xml:space="preserve"> </v>
      </c>
      <c r="C114" s="7" t="str">
        <f>IF('By Age Group'!C52&gt;0,'By Age Group'!C52," ")</f>
        <v xml:space="preserve"> </v>
      </c>
      <c r="D114" s="5" t="str">
        <f>IF('By Age Group'!D52&gt;0,'By Age Group'!D52," ")</f>
        <v xml:space="preserve"> </v>
      </c>
      <c r="E114" s="1" t="s">
        <v>9</v>
      </c>
      <c r="F114" s="2" t="s">
        <v>28</v>
      </c>
      <c r="G114" s="11">
        <f>IF('By Age Group'!G52&gt;0,'By Age Group'!G52," ")</f>
        <v>8.6550925925925933E-4</v>
      </c>
      <c r="H114" s="11" t="str">
        <f>IF('By Age Group'!H52&gt;0,'By Age Group'!H52," ")</f>
        <v>Alex McCrae</v>
      </c>
      <c r="I114" s="15">
        <f>IF('By Age Group'!I52&gt;0,'By Age Group'!I52," ")</f>
        <v>40480</v>
      </c>
      <c r="J114" s="11" t="str">
        <f>IF('By Age Group'!J52&gt;0,'By Age Group'!J52," ")</f>
        <v>Sheffield</v>
      </c>
    </row>
    <row r="115" spans="1:10" x14ac:dyDescent="0.3">
      <c r="A115" s="5">
        <f>IF('By Age Group'!A71&gt;0,'By Age Group'!A71," ")</f>
        <v>7.2650462962962957E-4</v>
      </c>
      <c r="B115" s="5" t="str">
        <f>IF('By Age Group'!B71&gt;0,'By Age Group'!B71," ")</f>
        <v>Dave Warren</v>
      </c>
      <c r="C115" s="7">
        <f>IF('By Age Group'!C71&gt;0,'By Age Group'!C71," ")</f>
        <v>39508</v>
      </c>
      <c r="D115" s="5" t="str">
        <f>IF('By Age Group'!D71&gt;0,'By Age Group'!D71," ")</f>
        <v>Bracknell</v>
      </c>
      <c r="E115" s="1" t="s">
        <v>10</v>
      </c>
      <c r="F115" s="2" t="s">
        <v>28</v>
      </c>
      <c r="G115" s="11">
        <f>IF('By Age Group'!G71&gt;0,'By Age Group'!G71," ")</f>
        <v>8.9571759259259259E-4</v>
      </c>
      <c r="H115" s="11" t="str">
        <f>IF('By Age Group'!H71&gt;0,'By Age Group'!H71," ")</f>
        <v>Eileen Luther</v>
      </c>
      <c r="I115" s="15">
        <f>IF('By Age Group'!I71&gt;0,'By Age Group'!I71," ")</f>
        <v>34621</v>
      </c>
      <c r="J115" s="11" t="str">
        <f>IF('By Age Group'!J71&gt;0,'By Age Group'!J71," ")</f>
        <v xml:space="preserve"> </v>
      </c>
    </row>
    <row r="116" spans="1:10" x14ac:dyDescent="0.3">
      <c r="A116" s="5">
        <f>IF('By Age Group'!A90&gt;0,'By Age Group'!A90," ")</f>
        <v>7.395833333333333E-4</v>
      </c>
      <c r="B116" s="5" t="str">
        <f>IF('By Age Group'!B90&gt;0,'By Age Group'!B90," ")</f>
        <v>Mark Salway</v>
      </c>
      <c r="C116" s="7">
        <f>IF('By Age Group'!C90&gt;0,'By Age Group'!C90," ")</f>
        <v>40109</v>
      </c>
      <c r="D116" s="5" t="str">
        <f>IF('By Age Group'!D90&gt;0,'By Age Group'!D90," ")</f>
        <v>Sheffield</v>
      </c>
      <c r="E116" s="1" t="s">
        <v>12</v>
      </c>
      <c r="F116" s="2" t="s">
        <v>28</v>
      </c>
      <c r="G116" s="11">
        <f>IF('By Age Group'!G90&gt;0,'By Age Group'!G90," ")</f>
        <v>8.5405092592592596E-4</v>
      </c>
      <c r="H116" s="11" t="str">
        <f>IF('By Age Group'!H90&gt;0,'By Age Group'!H90," ")</f>
        <v>Gina Hobson</v>
      </c>
      <c r="I116" s="15">
        <f>IF('By Age Group'!I90&gt;0,'By Age Group'!I90," ")</f>
        <v>42995</v>
      </c>
      <c r="J116" s="11" t="str">
        <f>IF('By Age Group'!J90&gt;0,'By Age Group'!J90," ")</f>
        <v>Burgess Hill</v>
      </c>
    </row>
    <row r="117" spans="1:10" x14ac:dyDescent="0.3">
      <c r="A117" s="5">
        <f>IF('By Age Group'!A109&gt;0,'By Age Group'!A109," ")</f>
        <v>7.7766203703703689E-4</v>
      </c>
      <c r="B117" s="5" t="str">
        <f>IF('By Age Group'!B109&gt;0,'By Age Group'!B109," ")</f>
        <v>Mark Salway</v>
      </c>
      <c r="C117" s="7">
        <f>IF('By Age Group'!C109&gt;0,'By Age Group'!C109," ")</f>
        <v>41335</v>
      </c>
      <c r="D117" s="5" t="str">
        <f>IF('By Age Group'!D109&gt;0,'By Age Group'!D109," ")</f>
        <v>Bracknell</v>
      </c>
      <c r="E117" s="1" t="s">
        <v>13</v>
      </c>
      <c r="F117" s="2" t="s">
        <v>28</v>
      </c>
      <c r="G117" s="19">
        <f>IF('By Age Group'!G109&gt;0,'By Age Group'!G109," ")</f>
        <v>8.6469907407407415E-4</v>
      </c>
      <c r="H117" s="19" t="str">
        <f>IF('By Age Group'!H109&gt;0,'By Age Group'!H109," ")</f>
        <v>Gina Hobson</v>
      </c>
      <c r="I117" s="20">
        <f>IF('By Age Group'!I109&gt;0,'By Age Group'!I109," ")</f>
        <v>45927</v>
      </c>
      <c r="J117" s="19" t="str">
        <f>IF('By Age Group'!J109&gt;0,'By Age Group'!J109," ")</f>
        <v>Crawley</v>
      </c>
    </row>
    <row r="118" spans="1:10" x14ac:dyDescent="0.3">
      <c r="A118" s="5">
        <f>IF('By Age Group'!A128&gt;0,'By Age Group'!A128," ")</f>
        <v>7.9004629629629618E-4</v>
      </c>
      <c r="B118" s="5" t="str">
        <f>IF('By Age Group'!B128&gt;0,'By Age Group'!B128," ")</f>
        <v>Mark Salway</v>
      </c>
      <c r="C118" s="7">
        <f>IF('By Age Group'!C128&gt;0,'By Age Group'!C128," ")</f>
        <v>43399</v>
      </c>
      <c r="D118" s="5" t="str">
        <f>IF('By Age Group'!D128&gt;0,'By Age Group'!D128," ")</f>
        <v>Sheffield</v>
      </c>
      <c r="E118" s="1" t="s">
        <v>14</v>
      </c>
      <c r="F118" s="2" t="s">
        <v>28</v>
      </c>
      <c r="G118" s="11">
        <f>IF('By Age Group'!G128&gt;0,'By Age Group'!G128," ")</f>
        <v>9.3761574074074071E-4</v>
      </c>
      <c r="H118" s="11" t="str">
        <f>IF('By Age Group'!H128&gt;0,'By Age Group'!H128," ")</f>
        <v>Margaret Wilding</v>
      </c>
      <c r="I118" s="15">
        <f>IF('By Age Group'!I128&gt;0,'By Age Group'!I128," ")</f>
        <v>33852</v>
      </c>
      <c r="J118" s="11" t="str">
        <f>IF('By Age Group'!J128&gt;0,'By Age Group'!J128," ")</f>
        <v xml:space="preserve"> </v>
      </c>
    </row>
    <row r="119" spans="1:10" x14ac:dyDescent="0.3">
      <c r="A119" s="5">
        <f>IF('By Age Group'!A147&gt;0,'By Age Group'!A147," ")</f>
        <v>9.090277777777777E-4</v>
      </c>
      <c r="B119" s="5" t="str">
        <f>IF('By Age Group'!B147&gt;0,'By Age Group'!B147," ")</f>
        <v>Steve Braine</v>
      </c>
      <c r="C119" s="7">
        <f>IF('By Age Group'!C147&gt;0,'By Age Group'!C147," ")</f>
        <v>39942</v>
      </c>
      <c r="D119" s="5" t="str">
        <f>IF('By Age Group'!D147&gt;0,'By Age Group'!D147," ")</f>
        <v>Grays</v>
      </c>
      <c r="E119" s="1" t="s">
        <v>15</v>
      </c>
      <c r="F119" s="2" t="s">
        <v>28</v>
      </c>
      <c r="G119" s="11">
        <f>IF('By Age Group'!G147&gt;0,'By Age Group'!G147," ")</f>
        <v>9.3437499999999988E-4</v>
      </c>
      <c r="H119" s="11" t="str">
        <f>IF('By Age Group'!H147&gt;0,'By Age Group'!H147," ")</f>
        <v>Margaret Wilding</v>
      </c>
      <c r="I119" s="15">
        <f>IF('By Age Group'!I147&gt;0,'By Age Group'!I147," ")</f>
        <v>35729</v>
      </c>
      <c r="J119" s="11" t="str">
        <f>IF('By Age Group'!J147&gt;0,'By Age Group'!J147," ")</f>
        <v>Sheffield</v>
      </c>
    </row>
    <row r="120" spans="1:10" x14ac:dyDescent="0.3">
      <c r="A120" s="5">
        <f>IF('By Age Group'!A166&gt;0,'By Age Group'!A166," ")</f>
        <v>8.9583333333333344E-4</v>
      </c>
      <c r="B120" s="5" t="str">
        <f>IF('By Age Group'!B166&gt;0,'By Age Group'!B166," ")</f>
        <v>Andrew Burgess</v>
      </c>
      <c r="C120" s="7">
        <f>IF('By Age Group'!C166&gt;0,'By Age Group'!C166," ")</f>
        <v>42631</v>
      </c>
      <c r="D120" s="5" t="str">
        <f>IF('By Age Group'!D166&gt;0,'By Age Group'!D166," ")</f>
        <v>Worthing</v>
      </c>
      <c r="E120" s="1" t="s">
        <v>16</v>
      </c>
      <c r="F120" s="2" t="s">
        <v>28</v>
      </c>
      <c r="G120" s="11">
        <f>IF('By Age Group'!G166&gt;0,'By Age Group'!G166," ")</f>
        <v>9.4606481481481484E-4</v>
      </c>
      <c r="H120" s="11" t="str">
        <f>IF('By Age Group'!H166&gt;0,'By Age Group'!H166," ")</f>
        <v>Margaret Wilding</v>
      </c>
      <c r="I120" s="15">
        <f>IF('By Age Group'!I166&gt;0,'By Age Group'!I166," ")</f>
        <v>37561</v>
      </c>
      <c r="J120" s="11" t="str">
        <f>IF('By Age Group'!J166&gt;0,'By Age Group'!J166," ")</f>
        <v>Sheffield</v>
      </c>
    </row>
    <row r="121" spans="1:10" x14ac:dyDescent="0.3">
      <c r="A121" s="5">
        <f>IF('By Age Group'!A185&gt;0,'By Age Group'!A185," ")</f>
        <v>1.0929398148148148E-3</v>
      </c>
      <c r="B121" s="5" t="str">
        <f>IF('By Age Group'!B185&gt;0,'By Age Group'!B185," ")</f>
        <v>Anthony Gimson</v>
      </c>
      <c r="C121" s="7">
        <f>IF('By Age Group'!C185&gt;0,'By Age Group'!C185," ")</f>
        <v>38653</v>
      </c>
      <c r="D121" s="5" t="str">
        <f>IF('By Age Group'!D185&gt;0,'By Age Group'!D185," ")</f>
        <v>Sheffield</v>
      </c>
      <c r="E121" s="1" t="s">
        <v>17</v>
      </c>
      <c r="F121" s="2" t="s">
        <v>28</v>
      </c>
      <c r="G121" s="11">
        <f>IF('By Age Group'!G185&gt;0,'By Age Group'!G185," ")</f>
        <v>1.0277777777777778E-3</v>
      </c>
      <c r="H121" s="11" t="str">
        <f>IF('By Age Group'!H185&gt;0,'By Age Group'!H185," ")</f>
        <v>Kathy Bidnall</v>
      </c>
      <c r="I121" s="15">
        <f>IF('By Age Group'!I185&gt;0,'By Age Group'!I185," ")</f>
        <v>44498</v>
      </c>
      <c r="J121" s="11" t="str">
        <f>IF('By Age Group'!J185&gt;0,'By Age Group'!J185," ")</f>
        <v>Sheffield</v>
      </c>
    </row>
    <row r="122" spans="1:10" x14ac:dyDescent="0.3">
      <c r="A122" s="19">
        <f>IF('By Age Group'!A204&gt;0,'By Age Group'!A204," ")</f>
        <v>1.0482638888888887E-3</v>
      </c>
      <c r="B122" s="19" t="str">
        <f>IF('By Age Group'!B204&gt;0,'By Age Group'!B204," ")</f>
        <v>Steve Braine</v>
      </c>
      <c r="C122" s="20">
        <f>IF('By Age Group'!C204&gt;0,'By Age Group'!C204," ")</f>
        <v>45907</v>
      </c>
      <c r="D122" s="19" t="str">
        <f>IF('By Age Group'!D204&gt;0,'By Age Group'!D204," ")</f>
        <v>Horsham</v>
      </c>
      <c r="E122" s="1" t="s">
        <v>18</v>
      </c>
      <c r="F122" s="2" t="s">
        <v>28</v>
      </c>
      <c r="G122" s="11">
        <f>IF('By Age Group'!G204&gt;0,'By Age Group'!G204," ")</f>
        <v>1.0894675925925926E-3</v>
      </c>
      <c r="H122" s="11" t="str">
        <f>IF('By Age Group'!H204&gt;0,'By Age Group'!H204," ")</f>
        <v>Alison Gwynn</v>
      </c>
      <c r="I122" s="15">
        <f>IF('By Age Group'!I204&gt;0,'By Age Group'!I204," ")</f>
        <v>43399</v>
      </c>
      <c r="J122" s="11" t="str">
        <f>IF('By Age Group'!J204&gt;0,'By Age Group'!J204," ")</f>
        <v>Sheffield</v>
      </c>
    </row>
    <row r="123" spans="1:10" x14ac:dyDescent="0.3">
      <c r="A123" s="5">
        <f>IF('By Age Group'!A223&gt;0,'By Age Group'!A223," ")</f>
        <v>1.2056712962962963E-3</v>
      </c>
      <c r="B123" s="5" t="str">
        <f>IF('By Age Group'!B223&gt;0,'By Age Group'!B223," ")</f>
        <v>Anthony Gimson</v>
      </c>
      <c r="C123" s="7">
        <f>IF('By Age Group'!C223&gt;0,'By Age Group'!C223," ")</f>
        <v>41413</v>
      </c>
      <c r="D123" s="5" t="str">
        <f>IF('By Age Group'!D223&gt;0,'By Age Group'!D223," ")</f>
        <v>Eastbourne</v>
      </c>
      <c r="E123" s="1" t="s">
        <v>19</v>
      </c>
      <c r="F123" s="2" t="s">
        <v>28</v>
      </c>
      <c r="G123" s="11">
        <f>IF('By Age Group'!G223&gt;0,'By Age Group'!G223," ")</f>
        <v>1.171875E-3</v>
      </c>
      <c r="H123" s="11" t="str">
        <f>IF('By Age Group'!H223&gt;0,'By Age Group'!H223," ")</f>
        <v>Alison Gwynn</v>
      </c>
      <c r="I123" s="15">
        <f>IF('By Age Group'!I223&gt;0,'By Age Group'!I223," ")</f>
        <v>45067</v>
      </c>
      <c r="J123" s="11" t="str">
        <f>IF('By Age Group'!J223&gt;0,'By Age Group'!J223," ")</f>
        <v>Erith</v>
      </c>
    </row>
    <row r="124" spans="1:10" x14ac:dyDescent="0.3">
      <c r="A124" s="5" t="str">
        <f>IF('By Age Group'!A242&gt;0,'By Age Group'!A242," ")</f>
        <v xml:space="preserve"> </v>
      </c>
      <c r="B124" s="5" t="str">
        <f>IF('By Age Group'!B242&gt;0,'By Age Group'!B242," ")</f>
        <v xml:space="preserve"> </v>
      </c>
      <c r="C124" s="7" t="str">
        <f>IF('By Age Group'!C242&gt;0,'By Age Group'!C242," ")</f>
        <v xml:space="preserve"> </v>
      </c>
      <c r="D124" s="5" t="str">
        <f>IF('By Age Group'!D242&gt;0,'By Age Group'!D242," ")</f>
        <v xml:space="preserve"> </v>
      </c>
      <c r="E124" s="1" t="s">
        <v>20</v>
      </c>
      <c r="F124" s="2" t="s">
        <v>28</v>
      </c>
      <c r="G124" s="11" t="str">
        <f>IF('By Age Group'!G242&gt;0,'By Age Group'!G242," ")</f>
        <v xml:space="preserve"> </v>
      </c>
      <c r="H124" s="11" t="str">
        <f>IF('By Age Group'!H242&gt;0,'By Age Group'!H242," ")</f>
        <v xml:space="preserve"> </v>
      </c>
      <c r="I124" s="15" t="str">
        <f>IF('By Age Group'!I242&gt;0,'By Age Group'!I242," ")</f>
        <v xml:space="preserve"> </v>
      </c>
      <c r="J124" s="11" t="str">
        <f>IF('By Age Group'!J242&gt;0,'By Age Group'!J242," ")</f>
        <v xml:space="preserve"> </v>
      </c>
    </row>
    <row r="125" spans="1:10" x14ac:dyDescent="0.3">
      <c r="A125" s="5" t="str">
        <f>IF('By Age Group'!A261&gt;0,'By Age Group'!A261," ")</f>
        <v xml:space="preserve"> </v>
      </c>
      <c r="B125" s="5" t="str">
        <f>IF('By Age Group'!B261&gt;0,'By Age Group'!B261," ")</f>
        <v xml:space="preserve"> </v>
      </c>
      <c r="C125" s="7" t="str">
        <f>IF('By Age Group'!C261&gt;0,'By Age Group'!C261," ")</f>
        <v xml:space="preserve"> </v>
      </c>
      <c r="D125" s="5" t="str">
        <f>IF('By Age Group'!D261&gt;0,'By Age Group'!D261," ")</f>
        <v xml:space="preserve"> </v>
      </c>
      <c r="E125" s="1" t="s">
        <v>102</v>
      </c>
      <c r="F125" s="2" t="s">
        <v>28</v>
      </c>
      <c r="G125" s="11" t="str">
        <f>IF('By Age Group'!G261&gt;0,'By Age Group'!G261," ")</f>
        <v xml:space="preserve"> </v>
      </c>
      <c r="H125" s="11" t="str">
        <f>IF('By Age Group'!H261&gt;0,'By Age Group'!H261," ")</f>
        <v xml:space="preserve"> </v>
      </c>
      <c r="I125" s="15" t="str">
        <f>IF('By Age Group'!I261&gt;0,'By Age Group'!I261," ")</f>
        <v xml:space="preserve"> </v>
      </c>
      <c r="J125" s="11" t="str">
        <f>IF('By Age Group'!J261&gt;0,'By Age Group'!J261," ")</f>
        <v xml:space="preserve"> </v>
      </c>
    </row>
    <row r="126" spans="1:10" ht="6" customHeight="1" x14ac:dyDescent="0.3">
      <c r="B126" s="3"/>
      <c r="C126" s="3"/>
      <c r="D126" s="3"/>
      <c r="E126" s="1"/>
      <c r="G126" s="2"/>
      <c r="H126" s="2"/>
      <c r="I126" s="2"/>
      <c r="J126" s="2"/>
    </row>
    <row r="127" spans="1:10" x14ac:dyDescent="0.3">
      <c r="A127" s="5">
        <f>IF('By Age Group'!A15&gt;0,'By Age Group'!A15," ")</f>
        <v>1.7041666666666665E-3</v>
      </c>
      <c r="B127" s="5" t="str">
        <f>IF('By Age Group'!B15&gt;0,'By Age Group'!B15," ")</f>
        <v>Alex Fraser</v>
      </c>
      <c r="C127" s="7">
        <f>IF('By Age Group'!C15&gt;0,'By Age Group'!C15," ")</f>
        <v>41552</v>
      </c>
      <c r="D127" s="5" t="str">
        <f>IF('By Age Group'!D15&gt;0,'By Age Group'!D15," ")</f>
        <v>Guildford</v>
      </c>
      <c r="E127" s="1" t="s">
        <v>116</v>
      </c>
      <c r="F127" s="2" t="s">
        <v>29</v>
      </c>
      <c r="G127" s="11" t="str">
        <f>IF('By Age Group'!G15&gt;0,'By Age Group'!G15," ")</f>
        <v xml:space="preserve"> </v>
      </c>
      <c r="H127" s="11" t="str">
        <f>IF('By Age Group'!H15&gt;0,'By Age Group'!H15," ")</f>
        <v xml:space="preserve"> </v>
      </c>
      <c r="I127" s="15" t="str">
        <f>IF('By Age Group'!I15&gt;0,'By Age Group'!I15," ")</f>
        <v xml:space="preserve"> </v>
      </c>
      <c r="J127" s="11" t="str">
        <f>IF('By Age Group'!J15&gt;0,'By Age Group'!J15," ")</f>
        <v xml:space="preserve"> </v>
      </c>
    </row>
    <row r="128" spans="1:10" x14ac:dyDescent="0.3">
      <c r="A128" s="5">
        <f>IF('By Age Group'!A34&gt;0,'By Age Group'!A34," ")</f>
        <v>1.5892361111111109E-3</v>
      </c>
      <c r="B128" s="5" t="str">
        <f>IF('By Age Group'!B34&gt;0,'By Age Group'!B34," ")</f>
        <v>Stephen Murphy</v>
      </c>
      <c r="C128" s="7">
        <f>IF('By Age Group'!C34&gt;0,'By Age Group'!C34," ")</f>
        <v>40810</v>
      </c>
      <c r="D128" s="5" t="str">
        <f>IF('By Age Group'!D34&gt;0,'By Age Group'!D34," ")</f>
        <v>Aldershot</v>
      </c>
      <c r="E128" s="1" t="s">
        <v>8</v>
      </c>
      <c r="F128" s="2" t="s">
        <v>29</v>
      </c>
      <c r="G128" s="11">
        <f>IF('By Age Group'!G34&gt;0,'By Age Group'!G34," ")</f>
        <v>1.8938657407407409E-3</v>
      </c>
      <c r="H128" s="11" t="str">
        <f>IF('By Age Group'!H34&gt;0,'By Age Group'!H34," ")</f>
        <v>Dawn Eatwell</v>
      </c>
      <c r="I128" s="15">
        <f>IF('By Age Group'!I34&gt;0,'By Age Group'!I34," ")</f>
        <v>34623</v>
      </c>
      <c r="J128" s="11" t="str">
        <f>IF('By Age Group'!J34&gt;0,'By Age Group'!J34," ")</f>
        <v xml:space="preserve"> </v>
      </c>
    </row>
    <row r="129" spans="1:10" x14ac:dyDescent="0.3">
      <c r="A129" s="5" t="str">
        <f>IF('By Age Group'!A53&gt;0,'By Age Group'!A53," ")</f>
        <v xml:space="preserve"> </v>
      </c>
      <c r="B129" s="5" t="str">
        <f>IF('By Age Group'!B53&gt;0,'By Age Group'!B53," ")</f>
        <v xml:space="preserve"> </v>
      </c>
      <c r="C129" s="7" t="str">
        <f>IF('By Age Group'!C53&gt;0,'By Age Group'!C53," ")</f>
        <v xml:space="preserve"> </v>
      </c>
      <c r="D129" s="5" t="str">
        <f>IF('By Age Group'!D53&gt;0,'By Age Group'!D53," ")</f>
        <v xml:space="preserve"> </v>
      </c>
      <c r="E129" s="1" t="s">
        <v>9</v>
      </c>
      <c r="F129" s="2" t="s">
        <v>29</v>
      </c>
      <c r="G129" s="11">
        <f>IF('By Age Group'!G53&gt;0,'By Age Group'!G53," ")</f>
        <v>2.0449074074074072E-3</v>
      </c>
      <c r="H129" s="11" t="str">
        <f>IF('By Age Group'!H53&gt;0,'By Age Group'!H53," ")</f>
        <v>Eileen Luther</v>
      </c>
      <c r="I129" s="15">
        <f>IF('By Age Group'!I53&gt;0,'By Age Group'!I53," ")</f>
        <v>33529</v>
      </c>
      <c r="J129" s="11" t="str">
        <f>IF('By Age Group'!J53&gt;0,'By Age Group'!J53," ")</f>
        <v xml:space="preserve"> </v>
      </c>
    </row>
    <row r="130" spans="1:10" x14ac:dyDescent="0.3">
      <c r="A130" s="5">
        <f>IF('By Age Group'!A72&gt;0,'By Age Group'!A72," ")</f>
        <v>1.5826388888888889E-3</v>
      </c>
      <c r="B130" s="5" t="str">
        <f>IF('By Age Group'!B72&gt;0,'By Age Group'!B72," ")</f>
        <v>Dave Warren</v>
      </c>
      <c r="C130" s="7">
        <f>IF('By Age Group'!C72&gt;0,'By Age Group'!C72," ")</f>
        <v>38983</v>
      </c>
      <c r="D130" s="5" t="str">
        <f>IF('By Age Group'!D72&gt;0,'By Age Group'!D72," ")</f>
        <v>Haslemere</v>
      </c>
      <c r="E130" s="1" t="s">
        <v>10</v>
      </c>
      <c r="F130" s="2" t="s">
        <v>29</v>
      </c>
      <c r="G130" s="11">
        <f>IF('By Age Group'!G72&gt;0,'By Age Group'!G72," ")</f>
        <v>2.0006944444444447E-3</v>
      </c>
      <c r="H130" s="11" t="str">
        <f>IF('By Age Group'!H72&gt;0,'By Age Group'!H72," ")</f>
        <v>Eileen Luther</v>
      </c>
      <c r="I130" s="15">
        <f>IF('By Age Group'!I72&gt;0,'By Age Group'!I72," ")</f>
        <v>34259</v>
      </c>
      <c r="J130" s="11" t="str">
        <f>IF('By Age Group'!J72&gt;0,'By Age Group'!J72," ")</f>
        <v xml:space="preserve"> </v>
      </c>
    </row>
    <row r="131" spans="1:10" x14ac:dyDescent="0.3">
      <c r="A131" s="5" t="str">
        <f>IF('By Age Group'!A91&gt;0,'By Age Group'!A91," ")</f>
        <v xml:space="preserve"> </v>
      </c>
      <c r="B131" s="5" t="str">
        <f>IF('By Age Group'!B91&gt;0,'By Age Group'!B91," ")</f>
        <v xml:space="preserve"> </v>
      </c>
      <c r="C131" s="7" t="str">
        <f>IF('By Age Group'!C91&gt;0,'By Age Group'!C91," ")</f>
        <v xml:space="preserve"> </v>
      </c>
      <c r="D131" s="5" t="str">
        <f>IF('By Age Group'!D91&gt;0,'By Age Group'!D91," ")</f>
        <v xml:space="preserve"> </v>
      </c>
      <c r="E131" s="1" t="s">
        <v>12</v>
      </c>
      <c r="F131" s="2" t="s">
        <v>29</v>
      </c>
      <c r="G131" s="11">
        <f>IF('By Age Group'!G91&gt;0,'By Age Group'!G91," ")</f>
        <v>1.8827546296296298E-3</v>
      </c>
      <c r="H131" s="11" t="str">
        <f>IF('By Age Group'!H91&gt;0,'By Age Group'!H91," ")</f>
        <v>Gina Hobson</v>
      </c>
      <c r="I131" s="15">
        <f>IF('By Age Group'!I91&gt;0,'By Age Group'!I91," ")</f>
        <v>43604</v>
      </c>
      <c r="J131" s="11" t="str">
        <f>IF('By Age Group'!J91&gt;0,'By Age Group'!J91," ")</f>
        <v>Erith</v>
      </c>
    </row>
    <row r="132" spans="1:10" x14ac:dyDescent="0.3">
      <c r="A132" s="5">
        <f>IF('By Age Group'!A110&gt;0,'By Age Group'!A110," ")</f>
        <v>1.7534722222222222E-3</v>
      </c>
      <c r="B132" s="5" t="str">
        <f>IF('By Age Group'!B110&gt;0,'By Age Group'!B110," ")</f>
        <v>Mark Salway</v>
      </c>
      <c r="C132" s="7">
        <f>IF('By Age Group'!C110&gt;0,'By Age Group'!C110," ")</f>
        <v>43015</v>
      </c>
      <c r="D132" s="5" t="str">
        <f>IF('By Age Group'!D110&gt;0,'By Age Group'!D110," ")</f>
        <v>Guildford</v>
      </c>
      <c r="E132" s="1" t="s">
        <v>13</v>
      </c>
      <c r="F132" s="2" t="s">
        <v>29</v>
      </c>
      <c r="G132" s="11">
        <f>IF('By Age Group'!G110&gt;0,'By Age Group'!G110," ")</f>
        <v>1.9101851851851851E-3</v>
      </c>
      <c r="H132" s="11" t="str">
        <f>IF('By Age Group'!H110&gt;0,'By Age Group'!H110," ")</f>
        <v>Gina Hobson</v>
      </c>
      <c r="I132" s="15">
        <f>IF('By Age Group'!I110&gt;0,'By Age Group'!I110," ")</f>
        <v>44989</v>
      </c>
      <c r="J132" s="11" t="str">
        <f>IF('By Age Group'!J110&gt;0,'By Age Group'!J110," ")</f>
        <v>Bracknell</v>
      </c>
    </row>
    <row r="133" spans="1:10" x14ac:dyDescent="0.3">
      <c r="A133" s="5">
        <f>IF('By Age Group'!A129&gt;0,'By Age Group'!A129," ")</f>
        <v>1.7875E-3</v>
      </c>
      <c r="B133" s="5" t="str">
        <f>IF('By Age Group'!B129&gt;0,'By Age Group'!B129," ")</f>
        <v>Mark Salway</v>
      </c>
      <c r="C133" s="7">
        <f>IF('By Age Group'!C129&gt;0,'By Age Group'!C129," ")</f>
        <v>43399</v>
      </c>
      <c r="D133" s="5" t="str">
        <f>IF('By Age Group'!D129&gt;0,'By Age Group'!D129," ")</f>
        <v>Sheffield</v>
      </c>
      <c r="E133" s="1" t="s">
        <v>14</v>
      </c>
      <c r="F133" s="2" t="s">
        <v>29</v>
      </c>
      <c r="G133" s="11">
        <f>IF('By Age Group'!G129&gt;0,'By Age Group'!G129," ")</f>
        <v>2.0806712962962962E-3</v>
      </c>
      <c r="H133" s="11" t="str">
        <f>IF('By Age Group'!H129&gt;0,'By Age Group'!H129," ")</f>
        <v>Kathy Bidnall</v>
      </c>
      <c r="I133" s="15">
        <f>IF('By Age Group'!I129&gt;0,'By Age Group'!I129," ")</f>
        <v>39284</v>
      </c>
      <c r="J133" s="11" t="str">
        <f>IF('By Age Group'!J129&gt;0,'By Age Group'!J129," ")</f>
        <v>Barnet</v>
      </c>
    </row>
    <row r="134" spans="1:10" x14ac:dyDescent="0.3">
      <c r="A134" s="5" t="str">
        <f>IF('By Age Group'!A148&gt;0,'By Age Group'!A148," ")</f>
        <v xml:space="preserve"> </v>
      </c>
      <c r="B134" s="5" t="str">
        <f>IF('By Age Group'!B148&gt;0,'By Age Group'!B148," ")</f>
        <v xml:space="preserve"> </v>
      </c>
      <c r="C134" s="7" t="str">
        <f>IF('By Age Group'!C148&gt;0,'By Age Group'!C148," ")</f>
        <v xml:space="preserve"> </v>
      </c>
      <c r="D134" s="5" t="str">
        <f>IF('By Age Group'!D148&gt;0,'By Age Group'!D148," ")</f>
        <v xml:space="preserve"> </v>
      </c>
      <c r="E134" s="1" t="s">
        <v>15</v>
      </c>
      <c r="F134" s="2" t="s">
        <v>29</v>
      </c>
      <c r="G134" s="11">
        <f>IF('By Age Group'!G148&gt;0,'By Age Group'!G148," ")</f>
        <v>2.0656250000000002E-3</v>
      </c>
      <c r="H134" s="11" t="str">
        <f>IF('By Age Group'!H148&gt;0,'By Age Group'!H148," ")</f>
        <v>Margaret Wilding</v>
      </c>
      <c r="I134" s="15">
        <f>IF('By Age Group'!I148&gt;0,'By Age Group'!I148," ")</f>
        <v>35728</v>
      </c>
      <c r="J134" s="11" t="str">
        <f>IF('By Age Group'!J148&gt;0,'By Age Group'!J148," ")</f>
        <v>Sheffield</v>
      </c>
    </row>
    <row r="135" spans="1:10" x14ac:dyDescent="0.3">
      <c r="A135" s="5">
        <f>IF('By Age Group'!A167&gt;0,'By Age Group'!A167," ")</f>
        <v>1.8432870370370372E-3</v>
      </c>
      <c r="B135" s="5" t="str">
        <f>IF('By Age Group'!B167&gt;0,'By Age Group'!B167," ")</f>
        <v>Andrew Burgess</v>
      </c>
      <c r="C135" s="7">
        <f>IF('By Age Group'!C167&gt;0,'By Age Group'!C167," ")</f>
        <v>43162</v>
      </c>
      <c r="D135" s="5" t="str">
        <f>IF('By Age Group'!D167&gt;0,'By Age Group'!D167," ")</f>
        <v>Bracknell</v>
      </c>
      <c r="E135" s="1" t="s">
        <v>16</v>
      </c>
      <c r="F135" s="2" t="s">
        <v>29</v>
      </c>
      <c r="G135" s="11">
        <f>IF('By Age Group'!G167&gt;0,'By Age Group'!G167," ")</f>
        <v>2.0592592592592594E-3</v>
      </c>
      <c r="H135" s="11" t="str">
        <f>IF('By Age Group'!H167&gt;0,'By Age Group'!H167," ")</f>
        <v>Margaret Wilding</v>
      </c>
      <c r="I135" s="15">
        <f>IF('By Age Group'!I167&gt;0,'By Age Group'!I167," ")</f>
        <v>36828</v>
      </c>
      <c r="J135" s="11" t="str">
        <f>IF('By Age Group'!J167&gt;0,'By Age Group'!J167," ")</f>
        <v>Sheffield</v>
      </c>
    </row>
    <row r="136" spans="1:10" x14ac:dyDescent="0.3">
      <c r="A136" s="5">
        <f>IF('By Age Group'!A186&gt;0,'By Age Group'!A186," ")</f>
        <v>1.956712962962963E-3</v>
      </c>
      <c r="B136" s="5" t="str">
        <f>IF('By Age Group'!B186&gt;0,'By Age Group'!B186," ")</f>
        <v>Andrew Burgess</v>
      </c>
      <c r="C136" s="7">
        <f>IF('By Age Group'!C186&gt;0,'By Age Group'!C186," ")</f>
        <v>44696</v>
      </c>
      <c r="D136" s="5" t="str">
        <f>IF('By Age Group'!D186&gt;0,'By Age Group'!D186," ")</f>
        <v>Erith</v>
      </c>
      <c r="E136" s="1" t="s">
        <v>17</v>
      </c>
      <c r="F136" s="2" t="s">
        <v>29</v>
      </c>
      <c r="G136" s="11">
        <f>IF('By Age Group'!G186&gt;0,'By Age Group'!G186," ")</f>
        <v>2.2876157407407407E-3</v>
      </c>
      <c r="H136" s="11" t="str">
        <f>IF('By Age Group'!H186&gt;0,'By Age Group'!H186," ")</f>
        <v>Kathy Bidnall</v>
      </c>
      <c r="I136" s="15">
        <f>IF('By Age Group'!I186&gt;0,'By Age Group'!I186," ")</f>
        <v>44498</v>
      </c>
      <c r="J136" s="11" t="str">
        <f>IF('By Age Group'!J186&gt;0,'By Age Group'!J186," ")</f>
        <v>Sheffield</v>
      </c>
    </row>
    <row r="137" spans="1:10" x14ac:dyDescent="0.3">
      <c r="A137" s="5" t="str">
        <f>IF('By Age Group'!A205&gt;0,'By Age Group'!A205," ")</f>
        <v xml:space="preserve"> </v>
      </c>
      <c r="B137" s="5" t="str">
        <f>IF('By Age Group'!B205&gt;0,'By Age Group'!B205," ")</f>
        <v xml:space="preserve"> </v>
      </c>
      <c r="C137" s="7" t="str">
        <f>IF('By Age Group'!C205&gt;0,'By Age Group'!C205," ")</f>
        <v xml:space="preserve"> </v>
      </c>
      <c r="D137" s="5" t="str">
        <f>IF('By Age Group'!D205&gt;0,'By Age Group'!D205," ")</f>
        <v xml:space="preserve"> </v>
      </c>
      <c r="E137" s="1" t="s">
        <v>18</v>
      </c>
      <c r="F137" s="2" t="s">
        <v>29</v>
      </c>
      <c r="G137" s="11">
        <f>IF('By Age Group'!G205&gt;0,'By Age Group'!G205," ")</f>
        <v>2.3567129629629632E-3</v>
      </c>
      <c r="H137" s="11" t="str">
        <f>IF('By Age Group'!H205&gt;0,'By Age Group'!H205," ")</f>
        <v>Kathy Bidnall</v>
      </c>
      <c r="I137" s="15">
        <f>IF('By Age Group'!I205&gt;0,'By Age Group'!I205," ")</f>
        <v>45815</v>
      </c>
      <c r="J137" s="11" t="str">
        <f>IF('By Age Group'!J205&gt;0,'By Age Group'!J205," ")</f>
        <v>Fleet</v>
      </c>
    </row>
    <row r="138" spans="1:10" x14ac:dyDescent="0.3">
      <c r="A138" s="5" t="str">
        <f>IF('By Age Group'!A224&gt;0,'By Age Group'!A224," ")</f>
        <v xml:space="preserve"> </v>
      </c>
      <c r="B138" s="5" t="str">
        <f>IF('By Age Group'!B224&gt;0,'By Age Group'!B224," ")</f>
        <v xml:space="preserve"> </v>
      </c>
      <c r="C138" s="7" t="str">
        <f>IF('By Age Group'!C224&gt;0,'By Age Group'!C224," ")</f>
        <v xml:space="preserve"> </v>
      </c>
      <c r="D138" s="5" t="str">
        <f>IF('By Age Group'!D224&gt;0,'By Age Group'!D224," ")</f>
        <v xml:space="preserve"> </v>
      </c>
      <c r="E138" s="1" t="s">
        <v>19</v>
      </c>
      <c r="F138" s="2" t="s">
        <v>29</v>
      </c>
      <c r="G138" s="11" t="str">
        <f>IF('By Age Group'!G224&gt;0,'By Age Group'!G224," ")</f>
        <v xml:space="preserve"> </v>
      </c>
      <c r="H138" s="11" t="str">
        <f>IF('By Age Group'!H224&gt;0,'By Age Group'!H224," ")</f>
        <v xml:space="preserve"> </v>
      </c>
      <c r="I138" s="15" t="str">
        <f>IF('By Age Group'!I224&gt;0,'By Age Group'!I224," ")</f>
        <v xml:space="preserve"> </v>
      </c>
      <c r="J138" s="11" t="str">
        <f>IF('By Age Group'!J224&gt;0,'By Age Group'!J224," ")</f>
        <v xml:space="preserve"> </v>
      </c>
    </row>
    <row r="139" spans="1:10" x14ac:dyDescent="0.3">
      <c r="A139" s="5" t="str">
        <f>IF('By Age Group'!A243&gt;0,'By Age Group'!A243," ")</f>
        <v xml:space="preserve"> </v>
      </c>
      <c r="B139" s="5" t="str">
        <f>IF('By Age Group'!B243&gt;0,'By Age Group'!B243," ")</f>
        <v xml:space="preserve"> </v>
      </c>
      <c r="C139" s="7" t="str">
        <f>IF('By Age Group'!C243&gt;0,'By Age Group'!C243," ")</f>
        <v xml:space="preserve"> </v>
      </c>
      <c r="D139" s="5" t="str">
        <f>IF('By Age Group'!D243&gt;0,'By Age Group'!D243," ")</f>
        <v xml:space="preserve"> </v>
      </c>
      <c r="E139" s="1" t="s">
        <v>20</v>
      </c>
      <c r="F139" s="2" t="s">
        <v>29</v>
      </c>
      <c r="G139" s="11" t="str">
        <f>IF('By Age Group'!G243&gt;0,'By Age Group'!G243," ")</f>
        <v xml:space="preserve"> </v>
      </c>
      <c r="H139" s="11" t="str">
        <f>IF('By Age Group'!H243&gt;0,'By Age Group'!H243," ")</f>
        <v xml:space="preserve"> </v>
      </c>
      <c r="I139" s="15" t="str">
        <f>IF('By Age Group'!I243&gt;0,'By Age Group'!I243," ")</f>
        <v xml:space="preserve"> </v>
      </c>
      <c r="J139" s="11" t="str">
        <f>IF('By Age Group'!J243&gt;0,'By Age Group'!J243," ")</f>
        <v xml:space="preserve"> </v>
      </c>
    </row>
    <row r="140" spans="1:10" x14ac:dyDescent="0.3">
      <c r="A140" s="5" t="str">
        <f>IF('By Age Group'!A262&gt;0,'By Age Group'!A262," ")</f>
        <v xml:space="preserve"> </v>
      </c>
      <c r="B140" s="5" t="str">
        <f>IF('By Age Group'!B262&gt;0,'By Age Group'!B262," ")</f>
        <v xml:space="preserve"> </v>
      </c>
      <c r="C140" s="7" t="str">
        <f>IF('By Age Group'!C262&gt;0,'By Age Group'!C262," ")</f>
        <v xml:space="preserve"> </v>
      </c>
      <c r="D140" s="5" t="str">
        <f>IF('By Age Group'!D262&gt;0,'By Age Group'!D262," ")</f>
        <v xml:space="preserve"> </v>
      </c>
      <c r="E140" s="1" t="s">
        <v>102</v>
      </c>
      <c r="F140" s="2" t="s">
        <v>29</v>
      </c>
      <c r="G140" s="11" t="str">
        <f>IF('By Age Group'!G262&gt;0,'By Age Group'!G262," ")</f>
        <v xml:space="preserve"> </v>
      </c>
      <c r="H140" s="11" t="str">
        <f>IF('By Age Group'!H262&gt;0,'By Age Group'!H262," ")</f>
        <v xml:space="preserve"> </v>
      </c>
      <c r="I140" s="15" t="str">
        <f>IF('By Age Group'!I262&gt;0,'By Age Group'!I262," ")</f>
        <v xml:space="preserve"> </v>
      </c>
      <c r="J140" s="11" t="str">
        <f>IF('By Age Group'!J262&gt;0,'By Age Group'!J262," ")</f>
        <v xml:space="preserve"> </v>
      </c>
    </row>
    <row r="141" spans="1:10" ht="6" customHeight="1" x14ac:dyDescent="0.3">
      <c r="B141" s="3"/>
      <c r="C141" s="3"/>
      <c r="D141" s="3"/>
      <c r="E141" s="1"/>
      <c r="G141" s="2"/>
      <c r="H141" s="2"/>
      <c r="I141" s="2"/>
      <c r="J141" s="2"/>
    </row>
    <row r="142" spans="1:10" x14ac:dyDescent="0.3">
      <c r="A142" s="5">
        <f>IF('By Age Group'!A16&gt;0,'By Age Group'!A16," ")</f>
        <v>3.5069444444444444E-4</v>
      </c>
      <c r="B142" s="5" t="str">
        <f>IF('By Age Group'!B16&gt;0,'By Age Group'!B16," ")</f>
        <v>Benjamin Pardoe</v>
      </c>
      <c r="C142" s="7">
        <f>IF('By Age Group'!C16&gt;0,'By Age Group'!C16," ")</f>
        <v>40844</v>
      </c>
      <c r="D142" s="5" t="str">
        <f>IF('By Age Group'!D16&gt;0,'By Age Group'!D16," ")</f>
        <v>Sheffield</v>
      </c>
      <c r="E142" s="1" t="s">
        <v>116</v>
      </c>
      <c r="F142" s="2" t="s">
        <v>30</v>
      </c>
      <c r="G142" s="19">
        <f>IF('By Age Group'!G16&gt;0,'By Age Group'!G16," ")</f>
        <v>3.9699074074074072E-4</v>
      </c>
      <c r="H142" s="19" t="str">
        <f>IF('By Age Group'!H16&gt;0,'By Age Group'!H16," ")</f>
        <v>Erika Sait</v>
      </c>
      <c r="I142" s="20">
        <f>IF('By Age Group'!I16&gt;0,'By Age Group'!I16," ")</f>
        <v>45907</v>
      </c>
      <c r="J142" s="19" t="str">
        <f>IF('By Age Group'!J16&gt;0,'By Age Group'!J16," ")</f>
        <v>Horsham</v>
      </c>
    </row>
    <row r="143" spans="1:10" x14ac:dyDescent="0.3">
      <c r="A143" s="5">
        <f>IF('By Age Group'!A35&gt;0,'By Age Group'!A35," ")</f>
        <v>3.3437499999999998E-4</v>
      </c>
      <c r="B143" s="6" t="str">
        <f>IF('By Age Group'!B35&gt;0,'By Age Group'!B35," ")</f>
        <v>Dom Polling</v>
      </c>
      <c r="C143" s="7">
        <f>IF('By Age Group'!C35&gt;0,'By Age Group'!C35," ")</f>
        <v>45543</v>
      </c>
      <c r="D143" s="6" t="str">
        <f>IF('By Age Group'!D35&gt;0,'By Age Group'!D35," ")</f>
        <v>Horsham</v>
      </c>
      <c r="E143" s="1" t="s">
        <v>8</v>
      </c>
      <c r="F143" s="2" t="s">
        <v>30</v>
      </c>
      <c r="G143" s="11">
        <f>IF('By Age Group'!G35&gt;0,'By Age Group'!G35," ")</f>
        <v>4.1041666666666668E-4</v>
      </c>
      <c r="H143" s="11" t="str">
        <f>IF('By Age Group'!H35&gt;0,'By Age Group'!H35," ")</f>
        <v>Emma Eades</v>
      </c>
      <c r="I143" s="15">
        <f>IF('By Age Group'!I35&gt;0,'By Age Group'!I35," ")</f>
        <v>45590</v>
      </c>
      <c r="J143" s="11" t="str">
        <f>IF('By Age Group'!J35&gt;0,'By Age Group'!J35," ")</f>
        <v>Sheffield</v>
      </c>
    </row>
    <row r="144" spans="1:10" ht="14.4" customHeight="1" x14ac:dyDescent="0.3">
      <c r="A144" s="5">
        <f>IF('By Age Group'!A54&gt;0,'By Age Group'!A54," ")</f>
        <v>3.7418981481481477E-4</v>
      </c>
      <c r="B144" s="5" t="str">
        <f>IF('By Age Group'!B54&gt;0,'By Age Group'!B54," ")</f>
        <v>Sean Simson</v>
      </c>
      <c r="C144" s="7">
        <f>IF('By Age Group'!C54&gt;0,'By Age Group'!C54," ")</f>
        <v>38815</v>
      </c>
      <c r="D144" s="5" t="str">
        <f>IF('By Age Group'!D54&gt;0,'By Age Group'!D54," ")</f>
        <v xml:space="preserve"> </v>
      </c>
      <c r="E144" s="1" t="s">
        <v>9</v>
      </c>
      <c r="F144" s="2" t="s">
        <v>30</v>
      </c>
      <c r="G144" s="11">
        <f>IF('By Age Group'!G54&gt;0,'By Age Group'!G54," ")</f>
        <v>4.0416666666666666E-4</v>
      </c>
      <c r="H144" s="11" t="str">
        <f>IF('By Age Group'!H54&gt;0,'By Age Group'!H54," ")</f>
        <v>Rachael Bowen</v>
      </c>
      <c r="I144" s="15">
        <f>IF('By Age Group'!I54&gt;0,'By Age Group'!I54," ")</f>
        <v>45543</v>
      </c>
      <c r="J144" s="11" t="str">
        <f>IF('By Age Group'!J54&gt;0,'By Age Group'!J54," ")</f>
        <v>Horsham</v>
      </c>
    </row>
    <row r="145" spans="1:10" ht="14.4" customHeight="1" x14ac:dyDescent="0.3">
      <c r="A145" s="5">
        <f>IF('By Age Group'!A73&gt;0,'By Age Group'!A73," ")</f>
        <v>3.4780092592592594E-4</v>
      </c>
      <c r="B145" s="5" t="str">
        <f>IF('By Age Group'!B73&gt;0,'By Age Group'!B73," ")</f>
        <v>Dave Warren</v>
      </c>
      <c r="C145" s="7">
        <f>IF('By Age Group'!C73&gt;0,'By Age Group'!C73," ")</f>
        <v>40145</v>
      </c>
      <c r="D145" s="5" t="str">
        <f>IF('By Age Group'!D73&gt;0,'By Age Group'!D73," ")</f>
        <v>Maidenhead</v>
      </c>
      <c r="E145" s="1" t="s">
        <v>10</v>
      </c>
      <c r="F145" s="2" t="s">
        <v>30</v>
      </c>
      <c r="G145" s="11">
        <f>IF('By Age Group'!G73&gt;0,'By Age Group'!G73," ")</f>
        <v>4.4421296296296304E-4</v>
      </c>
      <c r="H145" s="11" t="str">
        <f>IF('By Age Group'!H73&gt;0,'By Age Group'!H73," ")</f>
        <v>Liz Griffin</v>
      </c>
      <c r="I145" s="17">
        <f>IF('By Age Group'!I73&gt;0,'By Age Group'!I73," ")</f>
        <v>40111</v>
      </c>
      <c r="J145" s="11" t="str">
        <f>IF('By Age Group'!J73&gt;0,'By Age Group'!J73," ")</f>
        <v>Sheffield</v>
      </c>
    </row>
    <row r="146" spans="1:10" x14ac:dyDescent="0.3">
      <c r="A146" s="5">
        <f>IF('By Age Group'!A92&gt;0,'By Age Group'!A92," ")</f>
        <v>3.6782407407407407E-4</v>
      </c>
      <c r="B146" s="5" t="str">
        <f>IF('By Age Group'!B92&gt;0,'By Age Group'!B92," ")</f>
        <v>Dave Warren</v>
      </c>
      <c r="C146" s="7">
        <f>IF('By Age Group'!C92&gt;0,'By Age Group'!C92," ")</f>
        <v>42267</v>
      </c>
      <c r="D146" s="5" t="str">
        <f>IF('By Age Group'!D92&gt;0,'By Age Group'!D92," ")</f>
        <v>Worthing</v>
      </c>
      <c r="E146" s="1" t="s">
        <v>12</v>
      </c>
      <c r="F146" s="2" t="s">
        <v>30</v>
      </c>
      <c r="G146" s="11">
        <f>IF('By Age Group'!G92&gt;0,'By Age Group'!G92," ")</f>
        <v>4.4189814814814813E-4</v>
      </c>
      <c r="H146" s="11" t="str">
        <f>IF('By Age Group'!H92&gt;0,'By Age Group'!H92," ")</f>
        <v>Linda Blinch</v>
      </c>
      <c r="I146" s="15">
        <f>IF('By Age Group'!I92&gt;0,'By Age Group'!I92," ")</f>
        <v>37919</v>
      </c>
      <c r="J146" s="11" t="str">
        <f>IF('By Age Group'!J92&gt;0,'By Age Group'!J92," ")</f>
        <v>Sheffield</v>
      </c>
    </row>
    <row r="147" spans="1:10" x14ac:dyDescent="0.3">
      <c r="A147" s="5">
        <f>IF('By Age Group'!A111&gt;0,'By Age Group'!A111," ")</f>
        <v>3.9641203703703697E-4</v>
      </c>
      <c r="B147" s="5" t="str">
        <f>IF('By Age Group'!B111&gt;0,'By Age Group'!B111," ")</f>
        <v>Mark Salway</v>
      </c>
      <c r="C147" s="7">
        <f>IF('By Age Group'!C111&gt;0,'By Age Group'!C111," ")</f>
        <v>43035</v>
      </c>
      <c r="D147" s="5" t="str">
        <f>IF('By Age Group'!D111&gt;0,'By Age Group'!D111," ")</f>
        <v>Sheffield</v>
      </c>
      <c r="E147" s="1" t="s">
        <v>13</v>
      </c>
      <c r="F147" s="2" t="s">
        <v>30</v>
      </c>
      <c r="G147" s="11">
        <f>IF('By Age Group'!G111&gt;0,'By Age Group'!G111," ")</f>
        <v>4.4884259259259253E-4</v>
      </c>
      <c r="H147" s="11" t="str">
        <f>IF('By Age Group'!H111&gt;0,'By Age Group'!H111," ")</f>
        <v>Liz Griffin-Hind</v>
      </c>
      <c r="I147" s="15">
        <f>IF('By Age Group'!I111&gt;0,'By Age Group'!I111," ")</f>
        <v>43037</v>
      </c>
      <c r="J147" s="11" t="str">
        <f>IF('By Age Group'!J111&gt;0,'By Age Group'!J111," ")</f>
        <v>Sheffield</v>
      </c>
    </row>
    <row r="148" spans="1:10" x14ac:dyDescent="0.3">
      <c r="A148" s="5">
        <f>IF('By Age Group'!A130&gt;0,'By Age Group'!A130," ")</f>
        <v>4.0208333333333334E-4</v>
      </c>
      <c r="B148" s="6" t="str">
        <f>IF('By Age Group'!B130&gt;0,'By Age Group'!B130," ")</f>
        <v>Mark Salway</v>
      </c>
      <c r="C148" s="7">
        <f>IF('By Age Group'!C130&gt;0,'By Age Group'!C130," ")</f>
        <v>43763</v>
      </c>
      <c r="D148" s="6" t="str">
        <f>IF('By Age Group'!D130&gt;0,'By Age Group'!D130," ")</f>
        <v>Sheffield</v>
      </c>
      <c r="E148" s="1" t="s">
        <v>14</v>
      </c>
      <c r="F148" s="2" t="s">
        <v>30</v>
      </c>
      <c r="G148" s="11">
        <f>IF('By Age Group'!G130&gt;0,'By Age Group'!G130," ")</f>
        <v>4.8043981481481478E-4</v>
      </c>
      <c r="H148" s="11" t="str">
        <f>IF('By Age Group'!H130&gt;0,'By Age Group'!H130," ")</f>
        <v>Judith McKerchar</v>
      </c>
      <c r="I148" s="15">
        <f>IF('By Age Group'!I130&gt;0,'By Age Group'!I130," ")</f>
        <v>39508</v>
      </c>
      <c r="J148" s="11" t="str">
        <f>IF('By Age Group'!J130&gt;0,'By Age Group'!J130," ")</f>
        <v>Bracknell</v>
      </c>
    </row>
    <row r="149" spans="1:10" x14ac:dyDescent="0.3">
      <c r="A149" s="5">
        <f>IF('By Age Group'!A149&gt;0,'By Age Group'!A149," ")</f>
        <v>4.1898148148148155E-4</v>
      </c>
      <c r="B149" s="5" t="str">
        <f>IF('By Age Group'!B149&gt;0,'By Age Group'!B149," ")</f>
        <v>Chris Jones</v>
      </c>
      <c r="C149" s="7">
        <f>IF('By Age Group'!C149&gt;0,'By Age Group'!C149," ")</f>
        <v>36093</v>
      </c>
      <c r="D149" s="5" t="str">
        <f>IF('By Age Group'!D149&gt;0,'By Age Group'!D149," ")</f>
        <v>Sheffield</v>
      </c>
      <c r="E149" s="1" t="s">
        <v>15</v>
      </c>
      <c r="F149" s="2" t="s">
        <v>30</v>
      </c>
      <c r="G149" s="11">
        <f>IF('By Age Group'!G149&gt;0,'By Age Group'!G149," ")</f>
        <v>4.8611111111111104E-4</v>
      </c>
      <c r="H149" s="11" t="str">
        <f>IF('By Age Group'!H149&gt;0,'By Age Group'!H149," ")</f>
        <v>Linda Blinch</v>
      </c>
      <c r="I149" s="15">
        <f>IF('By Age Group'!I149&gt;0,'By Age Group'!I149," ")</f>
        <v>43051</v>
      </c>
      <c r="J149" s="11" t="str">
        <f>IF('By Age Group'!J149&gt;0,'By Age Group'!J149," ")</f>
        <v>Southampton</v>
      </c>
    </row>
    <row r="150" spans="1:10" x14ac:dyDescent="0.3">
      <c r="A150" s="5">
        <f>IF('By Age Group'!A168&gt;0,'By Age Group'!A168," ")</f>
        <v>4.2928240740740747E-4</v>
      </c>
      <c r="B150" s="5" t="str">
        <f>IF('By Age Group'!B168&gt;0,'By Age Group'!B168," ")</f>
        <v>Chris Jones</v>
      </c>
      <c r="C150" s="7">
        <f>IF('By Age Group'!C168&gt;0,'By Age Group'!C168," ")</f>
        <v>37919</v>
      </c>
      <c r="D150" s="5" t="str">
        <f>IF('By Age Group'!D168&gt;0,'By Age Group'!D168," ")</f>
        <v>Sheffield</v>
      </c>
      <c r="E150" s="1" t="s">
        <v>16</v>
      </c>
      <c r="F150" s="2" t="s">
        <v>30</v>
      </c>
      <c r="G150" s="11">
        <f>IF('By Age Group'!G168&gt;0,'By Age Group'!G168," ")</f>
        <v>4.924768518518518E-4</v>
      </c>
      <c r="H150" s="11" t="str">
        <f>IF('By Age Group'!H168&gt;0,'By Age Group'!H168," ")</f>
        <v>Judith McKerchar</v>
      </c>
      <c r="I150" s="15">
        <f>IF('By Age Group'!I168&gt;0,'By Age Group'!I168," ")</f>
        <v>43399</v>
      </c>
      <c r="J150" s="11" t="str">
        <f>IF('By Age Group'!J168&gt;0,'By Age Group'!J168," ")</f>
        <v>Sheffield</v>
      </c>
    </row>
    <row r="151" spans="1:10" x14ac:dyDescent="0.3">
      <c r="A151" s="5">
        <f>IF('By Age Group'!A187&gt;0,'By Age Group'!A187," ")</f>
        <v>4.3611111111111113E-4</v>
      </c>
      <c r="B151" s="5" t="str">
        <f>IF('By Age Group'!B187&gt;0,'By Age Group'!B187," ")</f>
        <v>Chris Jones</v>
      </c>
      <c r="C151" s="7">
        <f>IF('By Age Group'!C187&gt;0,'By Age Group'!C187," ")</f>
        <v>39745</v>
      </c>
      <c r="D151" s="5" t="str">
        <f>IF('By Age Group'!D187&gt;0,'By Age Group'!D187," ")</f>
        <v>Sheffield</v>
      </c>
      <c r="E151" s="1" t="s">
        <v>17</v>
      </c>
      <c r="F151" s="2" t="s">
        <v>30</v>
      </c>
      <c r="G151" s="11">
        <f>IF('By Age Group'!G187&gt;0,'By Age Group'!G187," ")</f>
        <v>5.1087962962962968E-4</v>
      </c>
      <c r="H151" s="11" t="str">
        <f>IF('By Age Group'!H187&gt;0,'By Age Group'!H187," ")</f>
        <v>Christine Parfect</v>
      </c>
      <c r="I151" s="15">
        <f>IF('By Age Group'!I187&gt;0,'By Age Group'!I187," ")</f>
        <v>38581</v>
      </c>
      <c r="J151" s="11" t="str">
        <f>IF('By Age Group'!J187&gt;0,'By Age Group'!J187," ")</f>
        <v xml:space="preserve"> </v>
      </c>
    </row>
    <row r="152" spans="1:10" x14ac:dyDescent="0.3">
      <c r="A152" s="5">
        <f>IF('By Age Group'!A206&gt;0,'By Age Group'!A206," ")</f>
        <v>5.0891203703703699E-4</v>
      </c>
      <c r="B152" s="5" t="str">
        <f>IF('By Age Group'!B206&gt;0,'By Age Group'!B206," ")</f>
        <v>Anthony Gimson</v>
      </c>
      <c r="C152" s="7">
        <f>IF('By Age Group'!C206&gt;0,'By Age Group'!C206," ")</f>
        <v>39264</v>
      </c>
      <c r="D152" s="5" t="str">
        <f>IF('By Age Group'!D206&gt;0,'By Age Group'!D206," ")</f>
        <v>Horsham</v>
      </c>
      <c r="E152" s="1" t="s">
        <v>18</v>
      </c>
      <c r="F152" s="2" t="s">
        <v>30</v>
      </c>
      <c r="G152" s="11">
        <f>IF('By Age Group'!G206&gt;0,'By Age Group'!G206," ")</f>
        <v>5.9502314814814802E-4</v>
      </c>
      <c r="H152" s="11" t="str">
        <f>IF('By Age Group'!H206&gt;0,'By Age Group'!H206," ")</f>
        <v>Rose Dudeney</v>
      </c>
      <c r="I152" s="15">
        <f>IF('By Age Group'!I206&gt;0,'By Age Group'!I206," ")</f>
        <v>43051</v>
      </c>
      <c r="J152" s="11" t="str">
        <f>IF('By Age Group'!J206&gt;0,'By Age Group'!J206," ")</f>
        <v>Southampton</v>
      </c>
    </row>
    <row r="153" spans="1:10" x14ac:dyDescent="0.3">
      <c r="A153" s="5">
        <f>IF('By Age Group'!A225&gt;0,'By Age Group'!A225," ")</f>
        <v>5.340277777777778E-4</v>
      </c>
      <c r="B153" s="5" t="str">
        <f>IF('By Age Group'!B225&gt;0,'By Age Group'!B225," ")</f>
        <v>Anthony Gimson</v>
      </c>
      <c r="C153" s="7">
        <f>IF('By Age Group'!C225&gt;0,'By Age Group'!C225," ")</f>
        <v>41208</v>
      </c>
      <c r="D153" s="5" t="str">
        <f>IF('By Age Group'!D225&gt;0,'By Age Group'!D225," ")</f>
        <v>Sheffield</v>
      </c>
      <c r="E153" s="1" t="s">
        <v>19</v>
      </c>
      <c r="F153" s="2" t="s">
        <v>30</v>
      </c>
      <c r="G153" s="11">
        <f>IF('By Age Group'!G225&gt;0,'By Age Group'!G225," ")</f>
        <v>6.2905092592592602E-4</v>
      </c>
      <c r="H153" s="11" t="str">
        <f>IF('By Age Group'!H225&gt;0,'By Age Group'!H225," ")</f>
        <v>Alison Gwynn</v>
      </c>
      <c r="I153" s="15">
        <f>IF('By Age Group'!I225&gt;0,'By Age Group'!I225," ")</f>
        <v>45242</v>
      </c>
      <c r="J153" s="11" t="str">
        <f>IF('By Age Group'!J225&gt;0,'By Age Group'!J225," ")</f>
        <v>London Aquatic Centre</v>
      </c>
    </row>
    <row r="154" spans="1:10" x14ac:dyDescent="0.3">
      <c r="A154" s="5">
        <f>IF('By Age Group'!A244&gt;0,'By Age Group'!A244," ")</f>
        <v>6.1701388888888895E-4</v>
      </c>
      <c r="B154" s="5" t="str">
        <f>IF('By Age Group'!B244&gt;0,'By Age Group'!B244," ")</f>
        <v>Anthony Gimson</v>
      </c>
      <c r="C154" s="7">
        <f>IF('By Age Group'!C244&gt;0,'By Age Group'!C244," ")</f>
        <v>43604</v>
      </c>
      <c r="D154" s="5" t="str">
        <f>IF('By Age Group'!D244&gt;0,'By Age Group'!D244," ")</f>
        <v>Erith</v>
      </c>
      <c r="E154" s="1" t="s">
        <v>20</v>
      </c>
      <c r="F154" s="2" t="s">
        <v>30</v>
      </c>
      <c r="G154" s="11" t="str">
        <f>IF('By Age Group'!G244&gt;0,'By Age Group'!G244," ")</f>
        <v xml:space="preserve"> </v>
      </c>
      <c r="H154" s="11" t="str">
        <f>IF('By Age Group'!H244&gt;0,'By Age Group'!H244," ")</f>
        <v xml:space="preserve"> </v>
      </c>
      <c r="I154" s="15" t="str">
        <f>IF('By Age Group'!I244&gt;0,'By Age Group'!I244," ")</f>
        <v xml:space="preserve"> </v>
      </c>
      <c r="J154" s="11" t="str">
        <f>IF('By Age Group'!J244&gt;0,'By Age Group'!J244," ")</f>
        <v xml:space="preserve"> </v>
      </c>
    </row>
    <row r="155" spans="1:10" x14ac:dyDescent="0.3">
      <c r="A155" s="5">
        <f>IF('By Age Group'!A263&gt;0,'By Age Group'!A263," ")</f>
        <v>6.5578703703703708E-4</v>
      </c>
      <c r="B155" s="5" t="str">
        <f>IF('By Age Group'!B263&gt;0,'By Age Group'!B263," ")</f>
        <v>Anthony Gimson</v>
      </c>
      <c r="C155" s="7">
        <f>IF('By Age Group'!C263&gt;0,'By Age Group'!C263," ")</f>
        <v>44696</v>
      </c>
      <c r="D155" s="5" t="str">
        <f>IF('By Age Group'!D263&gt;0,'By Age Group'!D263," ")</f>
        <v>Erith</v>
      </c>
      <c r="E155" s="1" t="s">
        <v>102</v>
      </c>
      <c r="F155" s="2" t="s">
        <v>30</v>
      </c>
      <c r="G155" s="11" t="str">
        <f>IF('By Age Group'!G263&gt;0,'By Age Group'!G263," ")</f>
        <v xml:space="preserve"> </v>
      </c>
      <c r="H155" s="11" t="str">
        <f>IF('By Age Group'!H263&gt;0,'By Age Group'!H263," ")</f>
        <v xml:space="preserve"> </v>
      </c>
      <c r="I155" s="15" t="str">
        <f>IF('By Age Group'!I263&gt;0,'By Age Group'!I263," ")</f>
        <v xml:space="preserve"> </v>
      </c>
      <c r="J155" s="11" t="str">
        <f>IF('By Age Group'!J263&gt;0,'By Age Group'!J263," ")</f>
        <v xml:space="preserve"> </v>
      </c>
    </row>
    <row r="156" spans="1:10" ht="6" customHeight="1" x14ac:dyDescent="0.3">
      <c r="B156" s="3"/>
      <c r="C156" s="3"/>
      <c r="D156" s="3"/>
      <c r="E156" s="1"/>
      <c r="G156" s="2"/>
      <c r="H156" s="2"/>
      <c r="I156" s="2"/>
      <c r="J156" s="2"/>
    </row>
    <row r="157" spans="1:10" x14ac:dyDescent="0.3">
      <c r="A157" s="5">
        <f>IF('By Age Group'!A17&gt;0,'By Age Group'!A17," ")</f>
        <v>7.6967592592592593E-4</v>
      </c>
      <c r="B157" s="5" t="str">
        <f>IF('By Age Group'!B17&gt;0,'By Age Group'!B17," ")</f>
        <v>Steve Murphy</v>
      </c>
      <c r="C157" s="7">
        <f>IF('By Age Group'!C17&gt;0,'By Age Group'!C17," ")</f>
        <v>39642</v>
      </c>
      <c r="D157" s="5" t="str">
        <f>IF('By Age Group'!D17&gt;0,'By Age Group'!D17," ")</f>
        <v>Horsham</v>
      </c>
      <c r="E157" s="1" t="s">
        <v>116</v>
      </c>
      <c r="F157" s="2" t="s">
        <v>32</v>
      </c>
      <c r="G157" s="11">
        <f>IF('By Age Group'!G17&gt;0,'By Age Group'!G17," ")</f>
        <v>9.3425925925925924E-4</v>
      </c>
      <c r="H157" s="11" t="str">
        <f>IF('By Age Group'!H17&gt;0,'By Age Group'!H17," ")</f>
        <v>Laura Howson</v>
      </c>
      <c r="I157" s="15">
        <f>IF('By Age Group'!I17&gt;0,'By Age Group'!I17," ")</f>
        <v>43723</v>
      </c>
      <c r="J157" s="11" t="str">
        <f>IF('By Age Group'!J17&gt;0,'By Age Group'!J17," ")</f>
        <v>Horsham</v>
      </c>
    </row>
    <row r="158" spans="1:10" x14ac:dyDescent="0.3">
      <c r="A158" s="5">
        <f>IF('By Age Group'!A36&gt;0,'By Age Group'!A36," ")</f>
        <v>7.6331018518518512E-4</v>
      </c>
      <c r="B158" s="5" t="str">
        <f>IF('By Age Group'!B36&gt;0,'By Age Group'!B36," ")</f>
        <v>Peter Ross</v>
      </c>
      <c r="C158" s="7">
        <f>IF('By Age Group'!C36&gt;0,'By Age Group'!C36," ")</f>
        <v>39381</v>
      </c>
      <c r="D158" s="5" t="str">
        <f>IF('By Age Group'!D36&gt;0,'By Age Group'!D36," ")</f>
        <v>Sheffield</v>
      </c>
      <c r="E158" s="1" t="s">
        <v>8</v>
      </c>
      <c r="F158" s="2" t="s">
        <v>32</v>
      </c>
      <c r="G158" s="11">
        <f>IF('By Age Group'!G36&gt;0,'By Age Group'!G36," ")</f>
        <v>9.1250000000000001E-4</v>
      </c>
      <c r="H158" s="11" t="str">
        <f>IF('By Age Group'!H36&gt;0,'By Age Group'!H36," ")</f>
        <v>Emma Eades</v>
      </c>
      <c r="I158" s="15">
        <f>IF('By Age Group'!I36&gt;0,'By Age Group'!I36," ")</f>
        <v>45589</v>
      </c>
      <c r="J158" s="11" t="str">
        <f>IF('By Age Group'!J36&gt;0,'By Age Group'!J36," ")</f>
        <v>Sheffield</v>
      </c>
    </row>
    <row r="159" spans="1:10" x14ac:dyDescent="0.3">
      <c r="A159" s="5">
        <f>IF('By Age Group'!A55&gt;0,'By Age Group'!A55," ")</f>
        <v>8.5092592592592598E-4</v>
      </c>
      <c r="B159" s="5" t="str">
        <f>IF('By Age Group'!B55&gt;0,'By Age Group'!B55," ")</f>
        <v>Sean Simson</v>
      </c>
      <c r="C159" s="7">
        <f>IF('By Age Group'!C55&gt;0,'By Age Group'!C55," ")</f>
        <v>38815</v>
      </c>
      <c r="D159" s="5" t="str">
        <f>IF('By Age Group'!D55&gt;0,'By Age Group'!D55," ")</f>
        <v xml:space="preserve"> </v>
      </c>
      <c r="E159" s="1" t="s">
        <v>9</v>
      </c>
      <c r="F159" s="2" t="s">
        <v>32</v>
      </c>
      <c r="G159" s="11">
        <f>IF('By Age Group'!G55&gt;0,'By Age Group'!G55," ")</f>
        <v>9.1145833333333324E-4</v>
      </c>
      <c r="H159" s="11" t="str">
        <f>IF('By Age Group'!H55&gt;0,'By Age Group'!H55," ")</f>
        <v>Alex McCrae</v>
      </c>
      <c r="I159" s="15">
        <f>IF('By Age Group'!I55&gt;0,'By Age Group'!I55," ")</f>
        <v>40844</v>
      </c>
      <c r="J159" s="11" t="str">
        <f>IF('By Age Group'!J55&gt;0,'By Age Group'!J55," ")</f>
        <v>Sheffield</v>
      </c>
    </row>
    <row r="160" spans="1:10" x14ac:dyDescent="0.3">
      <c r="A160" s="5">
        <f>IF('By Age Group'!A74&gt;0,'By Age Group'!A74," ")</f>
        <v>7.6284722222222216E-4</v>
      </c>
      <c r="B160" s="5" t="str">
        <f>IF('By Age Group'!B74&gt;0,'By Age Group'!B74," ")</f>
        <v>Dave Warren</v>
      </c>
      <c r="C160" s="7">
        <f>IF('By Age Group'!C74&gt;0,'By Age Group'!C74," ")</f>
        <v>40145</v>
      </c>
      <c r="D160" s="5" t="str">
        <f>IF('By Age Group'!D74&gt;0,'By Age Group'!D74," ")</f>
        <v>Maidenhead</v>
      </c>
      <c r="E160" s="1" t="s">
        <v>10</v>
      </c>
      <c r="F160" s="2" t="s">
        <v>32</v>
      </c>
      <c r="G160" s="11">
        <f>IF('By Age Group'!G74&gt;0,'By Age Group'!G74," ")</f>
        <v>1.0091435185185186E-3</v>
      </c>
      <c r="H160" s="11" t="str">
        <f>IF('By Age Group'!H74&gt;0,'By Age Group'!H74," ")</f>
        <v>Karen Sargent</v>
      </c>
      <c r="I160" s="15">
        <f>IF('By Age Group'!I74&gt;0,'By Age Group'!I74," ")</f>
        <v>39264</v>
      </c>
      <c r="J160" s="11" t="str">
        <f>IF('By Age Group'!J74&gt;0,'By Age Group'!J74," ")</f>
        <v>Horsham</v>
      </c>
    </row>
    <row r="161" spans="1:10" x14ac:dyDescent="0.3">
      <c r="A161" s="5">
        <f>IF('By Age Group'!A93&gt;0,'By Age Group'!A93," ")</f>
        <v>8.7893518518518529E-4</v>
      </c>
      <c r="B161" s="5" t="str">
        <f>IF('By Age Group'!B93&gt;0,'By Age Group'!B93," ")</f>
        <v>Mark Salway</v>
      </c>
      <c r="C161" s="7">
        <f>IF('By Age Group'!C93&gt;0,'By Age Group'!C93," ")</f>
        <v>40244</v>
      </c>
      <c r="D161" s="5" t="str">
        <f>IF('By Age Group'!D93&gt;0,'By Age Group'!D93," ")</f>
        <v>Bracknell</v>
      </c>
      <c r="E161" s="1" t="s">
        <v>12</v>
      </c>
      <c r="F161" s="2" t="s">
        <v>32</v>
      </c>
      <c r="G161" s="11">
        <f>IF('By Age Group'!G93&gt;0,'By Age Group'!G93," ")</f>
        <v>9.8125000000000013E-4</v>
      </c>
      <c r="H161" s="11" t="str">
        <f>IF('By Age Group'!H93&gt;0,'By Age Group'!H93," ")</f>
        <v>Linda Blinch</v>
      </c>
      <c r="I161" s="15">
        <f>IF('By Age Group'!I93&gt;0,'By Age Group'!I93," ")</f>
        <v>37920</v>
      </c>
      <c r="J161" s="11" t="str">
        <f>IF('By Age Group'!J93&gt;0,'By Age Group'!J93," ")</f>
        <v>Sheffield</v>
      </c>
    </row>
    <row r="162" spans="1:10" x14ac:dyDescent="0.3">
      <c r="A162" s="5">
        <f>IF('By Age Group'!A112&gt;0,'By Age Group'!A112," ")</f>
        <v>9.0787037037037041E-4</v>
      </c>
      <c r="B162" s="5" t="str">
        <f>IF('By Age Group'!B112&gt;0,'By Age Group'!B112," ")</f>
        <v>Mark Salway</v>
      </c>
      <c r="C162" s="7">
        <f>IF('By Age Group'!C112&gt;0,'By Age Group'!C112," ")</f>
        <v>41335</v>
      </c>
      <c r="D162" s="5" t="str">
        <f>IF('By Age Group'!D112&gt;0,'By Age Group'!D112," ")</f>
        <v>Bracknell</v>
      </c>
      <c r="E162" s="1" t="s">
        <v>13</v>
      </c>
      <c r="F162" s="2" t="s">
        <v>32</v>
      </c>
      <c r="G162" s="11">
        <f>IF('By Age Group'!G112&gt;0,'By Age Group'!G112," ")</f>
        <v>9.9606481481481486E-4</v>
      </c>
      <c r="H162" s="11" t="str">
        <f>IF('By Age Group'!H112&gt;0,'By Age Group'!H112," ")</f>
        <v>Liz Griffin-Hind</v>
      </c>
      <c r="I162" s="15">
        <f>IF('By Age Group'!I112&gt;0,'By Age Group'!I112," ")</f>
        <v>43386</v>
      </c>
      <c r="J162" s="11" t="str">
        <f>IF('By Age Group'!J112&gt;0,'By Age Group'!J112," ")</f>
        <v>Hull</v>
      </c>
    </row>
    <row r="163" spans="1:10" x14ac:dyDescent="0.3">
      <c r="A163" s="5">
        <f>IF('By Age Group'!A131&gt;0,'By Age Group'!A131," ")</f>
        <v>9.1712962962962961E-4</v>
      </c>
      <c r="B163" s="5" t="str">
        <f>IF('By Age Group'!B131&gt;0,'By Age Group'!B131," ")</f>
        <v>Mark Salway</v>
      </c>
      <c r="C163" s="7">
        <f>IF('By Age Group'!C131&gt;0,'By Age Group'!C131," ")</f>
        <v>43379</v>
      </c>
      <c r="D163" s="5" t="str">
        <f>IF('By Age Group'!D131&gt;0,'By Age Group'!D131," ")</f>
        <v>Guildford</v>
      </c>
      <c r="E163" s="1" t="s">
        <v>14</v>
      </c>
      <c r="F163" s="2" t="s">
        <v>32</v>
      </c>
      <c r="G163" s="11">
        <f>IF('By Age Group'!G131&gt;0,'By Age Group'!G131," ")</f>
        <v>1.0597222222222221E-3</v>
      </c>
      <c r="H163" s="11" t="str">
        <f>IF('By Age Group'!H131&gt;0,'By Age Group'!H131," ")</f>
        <v>Judith McKerchar</v>
      </c>
      <c r="I163" s="15">
        <f>IF('By Age Group'!I131&gt;0,'By Age Group'!I131," ")</f>
        <v>39508</v>
      </c>
      <c r="J163" s="11" t="str">
        <f>IF('By Age Group'!J131&gt;0,'By Age Group'!J131," ")</f>
        <v>Bracknell</v>
      </c>
    </row>
    <row r="164" spans="1:10" x14ac:dyDescent="0.3">
      <c r="A164" s="5">
        <f>IF('By Age Group'!A150&gt;0,'By Age Group'!A150," ")</f>
        <v>9.6192129629629622E-4</v>
      </c>
      <c r="B164" s="5" t="str">
        <f>IF('By Age Group'!B150&gt;0,'By Age Group'!B150," ")</f>
        <v>Chris Jones</v>
      </c>
      <c r="C164" s="7">
        <f>IF('By Age Group'!C150&gt;0,'By Age Group'!C150," ")</f>
        <v>36092</v>
      </c>
      <c r="D164" s="5" t="str">
        <f>IF('By Age Group'!D150&gt;0,'By Age Group'!D150," ")</f>
        <v>Sheffield</v>
      </c>
      <c r="E164" s="1" t="s">
        <v>15</v>
      </c>
      <c r="F164" s="2" t="s">
        <v>32</v>
      </c>
      <c r="G164" s="11">
        <f>IF('By Age Group'!G150&gt;0,'By Age Group'!G150," ")</f>
        <v>1.063425925925926E-3</v>
      </c>
      <c r="H164" s="11" t="str">
        <f>IF('By Age Group'!H150&gt;0,'By Age Group'!H150," ")</f>
        <v>Linda Blinch</v>
      </c>
      <c r="I164" s="15">
        <f>IF('By Age Group'!I150&gt;0,'By Age Group'!I150," ")</f>
        <v>43723</v>
      </c>
      <c r="J164" s="11" t="str">
        <f>IF('By Age Group'!J150&gt;0,'By Age Group'!J150," ")</f>
        <v>Horsham</v>
      </c>
    </row>
    <row r="165" spans="1:10" x14ac:dyDescent="0.3">
      <c r="A165" s="5">
        <f>IF('By Age Group'!A169&gt;0,'By Age Group'!A169," ")</f>
        <v>9.8171296296296288E-4</v>
      </c>
      <c r="B165" s="5" t="str">
        <f>IF('By Age Group'!B169&gt;0,'By Age Group'!B169," ")</f>
        <v>Paul Leone</v>
      </c>
      <c r="C165" s="7">
        <f>IF('By Age Group'!C169&gt;0,'By Age Group'!C169," ")</f>
        <v>45773</v>
      </c>
      <c r="D165" s="5" t="str">
        <f>IF('By Age Group'!D169&gt;0,'By Age Group'!D169," ")</f>
        <v>Mallorca</v>
      </c>
      <c r="E165" s="1" t="s">
        <v>16</v>
      </c>
      <c r="F165" s="2" t="s">
        <v>32</v>
      </c>
      <c r="G165" s="11">
        <f>IF('By Age Group'!G169&gt;0,'By Age Group'!G169," ")</f>
        <v>1.091087962962963E-3</v>
      </c>
      <c r="H165" s="11" t="str">
        <f>IF('By Age Group'!H169&gt;0,'By Age Group'!H169," ")</f>
        <v>Judith McKerchar</v>
      </c>
      <c r="I165" s="15">
        <f>IF('By Age Group'!I169&gt;0,'By Age Group'!I169," ")</f>
        <v>43399</v>
      </c>
      <c r="J165" s="11" t="str">
        <f>IF('By Age Group'!J169&gt;0,'By Age Group'!J169," ")</f>
        <v>Sheffield</v>
      </c>
    </row>
    <row r="166" spans="1:10" x14ac:dyDescent="0.3">
      <c r="A166" s="5">
        <f>IF('By Age Group'!A188&gt;0,'By Age Group'!A188," ")</f>
        <v>1.0163194444444445E-3</v>
      </c>
      <c r="B166" s="5" t="str">
        <f>IF('By Age Group'!B188&gt;0,'By Age Group'!B188," ")</f>
        <v>Chris Jones</v>
      </c>
      <c r="C166" s="7">
        <f>IF('By Age Group'!C188&gt;0,'By Age Group'!C188," ")</f>
        <v>39745</v>
      </c>
      <c r="D166" s="5" t="str">
        <f>IF('By Age Group'!D188&gt;0,'By Age Group'!D188," ")</f>
        <v>Sheffield</v>
      </c>
      <c r="E166" s="1" t="s">
        <v>17</v>
      </c>
      <c r="F166" s="2" t="s">
        <v>32</v>
      </c>
      <c r="G166" s="11">
        <f>IF('By Age Group'!G188&gt;0,'By Age Group'!G188," ")</f>
        <v>1.1428240740740741E-3</v>
      </c>
      <c r="H166" s="11" t="str">
        <f>IF('By Age Group'!H188&gt;0,'By Age Group'!H188," ")</f>
        <v>Christine Parfect</v>
      </c>
      <c r="I166" s="15">
        <f>IF('By Age Group'!I188&gt;0,'By Age Group'!I188," ")</f>
        <v>38291</v>
      </c>
      <c r="J166" s="11" t="str">
        <f>IF('By Age Group'!J188&gt;0,'By Age Group'!J188," ")</f>
        <v>Sheffield</v>
      </c>
    </row>
    <row r="167" spans="1:10" x14ac:dyDescent="0.3">
      <c r="A167" s="5">
        <f>IF('By Age Group'!A207&gt;0,'By Age Group'!A207," ")</f>
        <v>1.2123842592592592E-3</v>
      </c>
      <c r="B167" s="5" t="str">
        <f>IF('By Age Group'!B207&gt;0,'By Age Group'!B207," ")</f>
        <v>Anthony Gimson</v>
      </c>
      <c r="C167" s="7">
        <f>IF('By Age Group'!C207&gt;0,'By Age Group'!C207," ")</f>
        <v>39992</v>
      </c>
      <c r="D167" s="5" t="str">
        <f>IF('By Age Group'!D207&gt;0,'By Age Group'!D207," ")</f>
        <v>Crawley</v>
      </c>
      <c r="E167" s="1" t="s">
        <v>18</v>
      </c>
      <c r="F167" s="2" t="s">
        <v>32</v>
      </c>
      <c r="G167" s="11">
        <f>IF('By Age Group'!G207&gt;0,'By Age Group'!G207," ")</f>
        <v>1.3562499999999998E-3</v>
      </c>
      <c r="H167" s="11" t="str">
        <f>IF('By Age Group'!H207&gt;0,'By Age Group'!H207," ")</f>
        <v>Rose Dudeney</v>
      </c>
      <c r="I167" s="15">
        <f>IF('By Age Group'!I207&gt;0,'By Age Group'!I207," ")</f>
        <v>43723</v>
      </c>
      <c r="J167" s="11" t="str">
        <f>IF('By Age Group'!J207&gt;0,'By Age Group'!J207," ")</f>
        <v>Horsham</v>
      </c>
    </row>
    <row r="168" spans="1:10" x14ac:dyDescent="0.3">
      <c r="A168" s="5">
        <f>IF('By Age Group'!A226&gt;0,'By Age Group'!A226," ")</f>
        <v>1.2493055555555554E-3</v>
      </c>
      <c r="B168" s="5" t="str">
        <f>IF('By Age Group'!B226&gt;0,'By Age Group'!B226," ")</f>
        <v>Anthony Gimson</v>
      </c>
      <c r="C168" s="7">
        <f>IF('By Age Group'!C226&gt;0,'By Age Group'!C226," ")</f>
        <v>41252</v>
      </c>
      <c r="D168" s="5" t="str">
        <f>IF('By Age Group'!D226&gt;0,'By Age Group'!D226," ")</f>
        <v>Eastbourne</v>
      </c>
      <c r="E168" s="1" t="s">
        <v>19</v>
      </c>
      <c r="F168" s="2" t="s">
        <v>32</v>
      </c>
      <c r="G168" s="11">
        <f>IF('By Age Group'!G226&gt;0,'By Age Group'!G226," ")</f>
        <v>1.4337962962962963E-3</v>
      </c>
      <c r="H168" s="11" t="str">
        <f>IF('By Age Group'!H226&gt;0,'By Age Group'!H226," ")</f>
        <v>Rose Dudeney</v>
      </c>
      <c r="I168" s="15">
        <f>IF('By Age Group'!I226&gt;0,'By Age Group'!I226," ")</f>
        <v>45563</v>
      </c>
      <c r="J168" s="11" t="str">
        <f>IF('By Age Group'!J226&gt;0,'By Age Group'!J226," ")</f>
        <v>Crawley</v>
      </c>
    </row>
    <row r="169" spans="1:10" x14ac:dyDescent="0.3">
      <c r="A169" s="5">
        <f>IF('By Age Group'!A245&gt;0,'By Age Group'!A245," ")</f>
        <v>1.5569444444444443E-3</v>
      </c>
      <c r="B169" s="5" t="str">
        <f>IF('By Age Group'!B245&gt;0,'By Age Group'!B245," ")</f>
        <v>Anthony Gimson</v>
      </c>
      <c r="C169" s="7">
        <f>IF('By Age Group'!C245&gt;0,'By Age Group'!C245," ")</f>
        <v>43604</v>
      </c>
      <c r="D169" s="5" t="str">
        <f>IF('By Age Group'!D245&gt;0,'By Age Group'!D245," ")</f>
        <v>Erith</v>
      </c>
      <c r="E169" s="1" t="s">
        <v>20</v>
      </c>
      <c r="F169" s="2" t="s">
        <v>32</v>
      </c>
      <c r="G169" s="11" t="str">
        <f>IF('By Age Group'!G245&gt;0,'By Age Group'!G245," ")</f>
        <v xml:space="preserve"> </v>
      </c>
      <c r="H169" s="11" t="str">
        <f>IF('By Age Group'!H245&gt;0,'By Age Group'!H245," ")</f>
        <v xml:space="preserve"> </v>
      </c>
      <c r="I169" s="15" t="str">
        <f>IF('By Age Group'!I245&gt;0,'By Age Group'!I245," ")</f>
        <v xml:space="preserve"> </v>
      </c>
      <c r="J169" s="11" t="str">
        <f>IF('By Age Group'!J245&gt;0,'By Age Group'!J245," ")</f>
        <v xml:space="preserve"> </v>
      </c>
    </row>
    <row r="170" spans="1:10" x14ac:dyDescent="0.3">
      <c r="A170" s="5">
        <f>IF('By Age Group'!A264&gt;0,'By Age Group'!A264," ")</f>
        <v>1.7203703703703704E-3</v>
      </c>
      <c r="B170" s="5" t="str">
        <f>IF('By Age Group'!B264&gt;0,'By Age Group'!B264," ")</f>
        <v>Anthony Gimson</v>
      </c>
      <c r="C170" s="7">
        <f>IF('By Age Group'!C264&gt;0,'By Age Group'!C264," ")</f>
        <v>44703</v>
      </c>
      <c r="D170" s="5" t="str">
        <f>IF('By Age Group'!D264&gt;0,'By Age Group'!D264," ")</f>
        <v>Horsham</v>
      </c>
      <c r="E170" s="1" t="s">
        <v>102</v>
      </c>
      <c r="F170" s="2" t="s">
        <v>32</v>
      </c>
      <c r="G170" s="11" t="str">
        <f>IF('By Age Group'!G264&gt;0,'By Age Group'!G264," ")</f>
        <v xml:space="preserve"> </v>
      </c>
      <c r="H170" s="11" t="str">
        <f>IF('By Age Group'!H264&gt;0,'By Age Group'!H264," ")</f>
        <v xml:space="preserve"> </v>
      </c>
      <c r="I170" s="15" t="str">
        <f>IF('By Age Group'!I264&gt;0,'By Age Group'!I264," ")</f>
        <v xml:space="preserve"> </v>
      </c>
      <c r="J170" s="11" t="str">
        <f>IF('By Age Group'!J264&gt;0,'By Age Group'!J264," ")</f>
        <v xml:space="preserve"> </v>
      </c>
    </row>
    <row r="171" spans="1:10" ht="6" customHeight="1" x14ac:dyDescent="0.3">
      <c r="B171" s="3"/>
      <c r="C171" s="3"/>
      <c r="D171" s="3"/>
      <c r="E171" s="1"/>
      <c r="G171" s="2"/>
      <c r="H171" s="2"/>
      <c r="I171" s="2"/>
      <c r="J171" s="2"/>
    </row>
    <row r="172" spans="1:10" x14ac:dyDescent="0.3">
      <c r="A172" s="5" t="str">
        <f>IF('By Age Group'!A18&gt;0,'By Age Group'!A18," ")</f>
        <v xml:space="preserve"> </v>
      </c>
      <c r="B172" s="5" t="str">
        <f>IF('By Age Group'!B18&gt;0,'By Age Group'!B18," ")</f>
        <v xml:space="preserve"> </v>
      </c>
      <c r="C172" s="7" t="str">
        <f>IF('By Age Group'!C18&gt;0,'By Age Group'!C18," ")</f>
        <v xml:space="preserve"> </v>
      </c>
      <c r="D172" s="5" t="str">
        <f>IF('By Age Group'!D18&gt;0,'By Age Group'!D18," ")</f>
        <v xml:space="preserve"> </v>
      </c>
      <c r="E172" s="1" t="s">
        <v>116</v>
      </c>
      <c r="F172" s="2" t="s">
        <v>34</v>
      </c>
      <c r="G172" s="11">
        <f>IF('By Age Group'!G18&gt;0,'By Age Group'!G18," ")</f>
        <v>2.0736111111111107E-3</v>
      </c>
      <c r="H172" s="11" t="str">
        <f>IF('By Age Group'!H18&gt;0,'By Age Group'!H18," ")</f>
        <v>Laura Howson</v>
      </c>
      <c r="I172" s="15">
        <f>IF('By Age Group'!I18&gt;0,'By Age Group'!I18," ")</f>
        <v>43764</v>
      </c>
      <c r="J172" s="11" t="str">
        <f>IF('By Age Group'!J18&gt;0,'By Age Group'!J18," ")</f>
        <v>Sheffield</v>
      </c>
    </row>
    <row r="173" spans="1:10" x14ac:dyDescent="0.3">
      <c r="A173" s="5">
        <f>IF('By Age Group'!A37&gt;0,'By Age Group'!A37," ")</f>
        <v>1.6758101851851853E-3</v>
      </c>
      <c r="B173" s="5" t="str">
        <f>IF('By Age Group'!B37&gt;0,'By Age Group'!B37," ")</f>
        <v>Peter Ross</v>
      </c>
      <c r="C173" s="7">
        <f>IF('By Age Group'!C37&gt;0,'By Age Group'!C37," ")</f>
        <v>39381</v>
      </c>
      <c r="D173" s="5" t="str">
        <f>IF('By Age Group'!D37&gt;0,'By Age Group'!D37," ")</f>
        <v>Sheffield</v>
      </c>
      <c r="E173" s="1" t="s">
        <v>8</v>
      </c>
      <c r="F173" s="2" t="s">
        <v>34</v>
      </c>
      <c r="G173" s="11" t="str">
        <f>IF('By Age Group'!G37&gt;0,'By Age Group'!G37," ")</f>
        <v xml:space="preserve"> </v>
      </c>
      <c r="H173" s="11" t="str">
        <f>IF('By Age Group'!H37&gt;0,'By Age Group'!H37," ")</f>
        <v xml:space="preserve"> </v>
      </c>
      <c r="I173" s="15" t="str">
        <f>IF('By Age Group'!I37&gt;0,'By Age Group'!I37," ")</f>
        <v xml:space="preserve"> </v>
      </c>
      <c r="J173" s="11" t="str">
        <f>IF('By Age Group'!J37&gt;0,'By Age Group'!J37," ")</f>
        <v xml:space="preserve"> </v>
      </c>
    </row>
    <row r="174" spans="1:10" x14ac:dyDescent="0.3">
      <c r="A174" s="5" t="str">
        <f>IF('By Age Group'!A56&gt;0,'By Age Group'!A56," ")</f>
        <v xml:space="preserve"> </v>
      </c>
      <c r="B174" s="5" t="str">
        <f>IF('By Age Group'!B56&gt;0,'By Age Group'!B56," ")</f>
        <v xml:space="preserve"> </v>
      </c>
      <c r="C174" s="7" t="str">
        <f>IF('By Age Group'!C56&gt;0,'By Age Group'!C56," ")</f>
        <v xml:space="preserve"> </v>
      </c>
      <c r="D174" s="5" t="str">
        <f>IF('By Age Group'!D56&gt;0,'By Age Group'!D56," ")</f>
        <v xml:space="preserve"> </v>
      </c>
      <c r="E174" s="1" t="s">
        <v>9</v>
      </c>
      <c r="F174" s="2" t="s">
        <v>34</v>
      </c>
      <c r="G174" s="11">
        <f>IF('By Age Group'!G56&gt;0,'By Age Group'!G56," ")</f>
        <v>1.9907407407407408E-3</v>
      </c>
      <c r="H174" s="11" t="str">
        <f>IF('By Age Group'!H56&gt;0,'By Age Group'!H56," ")</f>
        <v>Alex McCrae</v>
      </c>
      <c r="I174" s="15">
        <f>IF('By Age Group'!I56&gt;0,'By Age Group'!I56," ")</f>
        <v>40844</v>
      </c>
      <c r="J174" s="11" t="str">
        <f>IF('By Age Group'!J56&gt;0,'By Age Group'!J56," ")</f>
        <v>Sheffield</v>
      </c>
    </row>
    <row r="175" spans="1:10" x14ac:dyDescent="0.3">
      <c r="A175" s="5">
        <f>IF('By Age Group'!A75&gt;0,'By Age Group'!A75," ")</f>
        <v>1.6965277777777777E-3</v>
      </c>
      <c r="B175" s="5" t="str">
        <f>IF('By Age Group'!B75&gt;0,'By Age Group'!B75," ")</f>
        <v>Dave Warren</v>
      </c>
      <c r="C175" s="7">
        <f>IF('By Age Group'!C75&gt;0,'By Age Group'!C75," ")</f>
        <v>39381</v>
      </c>
      <c r="D175" s="5" t="str">
        <f>IF('By Age Group'!D75&gt;0,'By Age Group'!D75," ")</f>
        <v>Sheffield</v>
      </c>
      <c r="E175" s="1" t="s">
        <v>10</v>
      </c>
      <c r="F175" s="2" t="s">
        <v>34</v>
      </c>
      <c r="G175" s="11">
        <f>IF('By Age Group'!G75&gt;0,'By Age Group'!G75," ")</f>
        <v>2.18125E-3</v>
      </c>
      <c r="H175" s="11" t="str">
        <f>IF('By Age Group'!H75&gt;0,'By Age Group'!H75," ")</f>
        <v>Clare Chilton</v>
      </c>
      <c r="I175" s="15">
        <f>IF('By Age Group'!I75&gt;0,'By Age Group'!I75," ")</f>
        <v>39381</v>
      </c>
      <c r="J175" s="11" t="str">
        <f>IF('By Age Group'!J75&gt;0,'By Age Group'!J75," ")</f>
        <v>Sheffield</v>
      </c>
    </row>
    <row r="176" spans="1:10" x14ac:dyDescent="0.3">
      <c r="A176" s="5">
        <f>IF('By Age Group'!A94&gt;0,'By Age Group'!A94," ")</f>
        <v>2.062384259259259E-3</v>
      </c>
      <c r="B176" s="5" t="str">
        <f>IF('By Age Group'!B94&gt;0,'By Age Group'!B94," ")</f>
        <v>Graham Lock</v>
      </c>
      <c r="C176" s="7">
        <f>IF('By Age Group'!C94&gt;0,'By Age Group'!C94," ")</f>
        <v>42280</v>
      </c>
      <c r="D176" s="5" t="str">
        <f>IF('By Age Group'!D94&gt;0,'By Age Group'!D94," ")</f>
        <v>Guildford</v>
      </c>
      <c r="E176" s="1" t="s">
        <v>12</v>
      </c>
      <c r="F176" s="2" t="s">
        <v>34</v>
      </c>
      <c r="G176" s="11">
        <f>IF('By Age Group'!G94&gt;0,'By Age Group'!G94," ")</f>
        <v>2.0817129629629627E-3</v>
      </c>
      <c r="H176" s="11" t="str">
        <f>IF('By Age Group'!H94&gt;0,'By Age Group'!H94," ")</f>
        <v>Linda Blinch</v>
      </c>
      <c r="I176" s="15">
        <f>IF('By Age Group'!I94&gt;0,'By Age Group'!I94," ")</f>
        <v>37919</v>
      </c>
      <c r="J176" s="11" t="str">
        <f>IF('By Age Group'!J94&gt;0,'By Age Group'!J94," ")</f>
        <v>Sheffield</v>
      </c>
    </row>
    <row r="177" spans="1:10" x14ac:dyDescent="0.3">
      <c r="A177" s="5">
        <f>IF('By Age Group'!A113&gt;0,'By Age Group'!A113," ")</f>
        <v>2.0545138888888887E-3</v>
      </c>
      <c r="B177" s="5" t="str">
        <f>IF('By Age Group'!B113&gt;0,'By Age Group'!B113," ")</f>
        <v>Graham Lock</v>
      </c>
      <c r="C177" s="7">
        <f>IF('By Age Group'!C113&gt;0,'By Age Group'!C113," ")</f>
        <v>42644</v>
      </c>
      <c r="D177" s="5" t="str">
        <f>IF('By Age Group'!D113&gt;0,'By Age Group'!D113," ")</f>
        <v>Guildford</v>
      </c>
      <c r="E177" s="1" t="s">
        <v>13</v>
      </c>
      <c r="F177" s="2" t="s">
        <v>34</v>
      </c>
      <c r="G177" s="11">
        <f>IF('By Age Group'!G113&gt;0,'By Age Group'!G113," ")</f>
        <v>2.2877314814814813E-3</v>
      </c>
      <c r="H177" s="11" t="str">
        <f>IF('By Age Group'!H113&gt;0,'By Age Group'!H113," ")</f>
        <v>Clare Chilton</v>
      </c>
      <c r="I177" s="15">
        <f>IF('By Age Group'!I113&gt;0,'By Age Group'!I113," ")</f>
        <v>43379</v>
      </c>
      <c r="J177" s="11" t="str">
        <f>IF('By Age Group'!J113&gt;0,'By Age Group'!J113," ")</f>
        <v>Guildford</v>
      </c>
    </row>
    <row r="178" spans="1:10" x14ac:dyDescent="0.3">
      <c r="A178" s="5">
        <f>IF('By Age Group'!A132&gt;0,'By Age Group'!A132," ")</f>
        <v>2.1255787037037037E-3</v>
      </c>
      <c r="B178" s="5" t="str">
        <f>IF('By Age Group'!B132&gt;0,'By Age Group'!B132," ")</f>
        <v>Chris Jones</v>
      </c>
      <c r="C178" s="7">
        <f>IF('By Age Group'!C132&gt;0,'By Age Group'!C132," ")</f>
        <v>34622</v>
      </c>
      <c r="D178" s="5" t="str">
        <f>IF('By Age Group'!D132&gt;0,'By Age Group'!D132," ")</f>
        <v xml:space="preserve"> </v>
      </c>
      <c r="E178" s="1" t="s">
        <v>14</v>
      </c>
      <c r="F178" s="2" t="s">
        <v>34</v>
      </c>
      <c r="G178" s="11">
        <f>IF('By Age Group'!G132&gt;0,'By Age Group'!G132," ")</f>
        <v>2.2363425925925927E-3</v>
      </c>
      <c r="H178" s="11" t="str">
        <f>IF('By Age Group'!H132&gt;0,'By Age Group'!H132," ")</f>
        <v>Linda Blinch</v>
      </c>
      <c r="I178" s="15">
        <f>IF('By Age Group'!I132&gt;0,'By Age Group'!I132," ")</f>
        <v>41572</v>
      </c>
      <c r="J178" s="11" t="str">
        <f>IF('By Age Group'!J132&gt;0,'By Age Group'!J132," ")</f>
        <v>Sheffield</v>
      </c>
    </row>
    <row r="179" spans="1:10" x14ac:dyDescent="0.3">
      <c r="A179" s="5">
        <f>IF('By Age Group'!A151&gt;0,'By Age Group'!A151," ")</f>
        <v>2.1398148148148149E-3</v>
      </c>
      <c r="B179" s="5" t="str">
        <f>IF('By Age Group'!B151&gt;0,'By Age Group'!B151," ")</f>
        <v>Chris Jones</v>
      </c>
      <c r="C179" s="7">
        <f>IF('By Age Group'!C151&gt;0,'By Age Group'!C151," ")</f>
        <v>36091</v>
      </c>
      <c r="D179" s="5" t="str">
        <f>IF('By Age Group'!D151&gt;0,'By Age Group'!D151," ")</f>
        <v>Sheffield</v>
      </c>
      <c r="E179" s="1" t="s">
        <v>15</v>
      </c>
      <c r="F179" s="2" t="s">
        <v>34</v>
      </c>
      <c r="G179" s="11">
        <f>IF('By Age Group'!G151&gt;0,'By Age Group'!G151," ")</f>
        <v>2.3100694444444449E-3</v>
      </c>
      <c r="H179" s="11" t="str">
        <f>IF('By Age Group'!H151&gt;0,'By Age Group'!H151," ")</f>
        <v>Linda Blinch</v>
      </c>
      <c r="I179" s="15">
        <f>IF('By Age Group'!I151&gt;0,'By Age Group'!I151," ")</f>
        <v>43763</v>
      </c>
      <c r="J179" s="11" t="str">
        <f>IF('By Age Group'!J151&gt;0,'By Age Group'!J151," ")</f>
        <v>Sheffield</v>
      </c>
    </row>
    <row r="180" spans="1:10" x14ac:dyDescent="0.3">
      <c r="A180" s="5">
        <f>IF('By Age Group'!A170&gt;0,'By Age Group'!A170," ")</f>
        <v>2.2356481481481481E-3</v>
      </c>
      <c r="B180" s="5" t="str">
        <f>IF('By Age Group'!B170&gt;0,'By Age Group'!B170," ")</f>
        <v>Chris Jones</v>
      </c>
      <c r="C180" s="7">
        <f>IF('By Age Group'!C170&gt;0,'By Age Group'!C170," ")</f>
        <v>37919</v>
      </c>
      <c r="D180" s="5" t="str">
        <f>IF('By Age Group'!D170&gt;0,'By Age Group'!D170," ")</f>
        <v>Sheffield</v>
      </c>
      <c r="E180" s="1" t="s">
        <v>16</v>
      </c>
      <c r="F180" s="2" t="s">
        <v>34</v>
      </c>
      <c r="G180" s="11">
        <f>IF('By Age Group'!G170&gt;0,'By Age Group'!G170," ")</f>
        <v>2.4032407407407409E-3</v>
      </c>
      <c r="H180" s="11" t="str">
        <f>IF('By Age Group'!H170&gt;0,'By Age Group'!H170," ")</f>
        <v>Judith McKerchar</v>
      </c>
      <c r="I180" s="15">
        <f>IF('By Age Group'!I170&gt;0,'By Age Group'!I170," ")</f>
        <v>42798</v>
      </c>
      <c r="J180" s="11" t="str">
        <f>IF('By Age Group'!J170&gt;0,'By Age Group'!J170," ")</f>
        <v>Bracknell</v>
      </c>
    </row>
    <row r="181" spans="1:10" x14ac:dyDescent="0.3">
      <c r="A181" s="5">
        <f>IF('By Age Group'!A189&gt;0,'By Age Group'!A189," ")</f>
        <v>2.2621527777777774E-3</v>
      </c>
      <c r="B181" s="5" t="str">
        <f>IF('By Age Group'!B189&gt;0,'By Age Group'!B189," ")</f>
        <v>Chris Jones</v>
      </c>
      <c r="C181" s="7">
        <f>IF('By Age Group'!C189&gt;0,'By Age Group'!C189," ")</f>
        <v>39745</v>
      </c>
      <c r="D181" s="5" t="str">
        <f>IF('By Age Group'!D189&gt;0,'By Age Group'!D189," ")</f>
        <v>Sheffield</v>
      </c>
      <c r="E181" s="1" t="s">
        <v>17</v>
      </c>
      <c r="F181" s="2" t="s">
        <v>34</v>
      </c>
      <c r="G181" s="11">
        <f>IF('By Age Group'!G189&gt;0,'By Age Group'!G189," ")</f>
        <v>2.5083333333333333E-3</v>
      </c>
      <c r="H181" s="11" t="str">
        <f>IF('By Age Group'!H189&gt;0,'By Age Group'!H189," ")</f>
        <v>Christine Parfect</v>
      </c>
      <c r="I181" s="15">
        <f>IF('By Age Group'!I189&gt;0,'By Age Group'!I189," ")</f>
        <v>38290</v>
      </c>
      <c r="J181" s="11" t="str">
        <f>IF('By Age Group'!J189&gt;0,'By Age Group'!J189," ")</f>
        <v>Sheffield</v>
      </c>
    </row>
    <row r="182" spans="1:10" x14ac:dyDescent="0.3">
      <c r="A182" s="5" t="str">
        <f>IF('By Age Group'!A208&gt;0,'By Age Group'!A208," ")</f>
        <v xml:space="preserve"> </v>
      </c>
      <c r="B182" s="5" t="str">
        <f>IF('By Age Group'!B208&gt;0,'By Age Group'!B208," ")</f>
        <v xml:space="preserve"> </v>
      </c>
      <c r="C182" s="7" t="str">
        <f>IF('By Age Group'!C208&gt;0,'By Age Group'!C208," ")</f>
        <v xml:space="preserve"> </v>
      </c>
      <c r="D182" s="5" t="str">
        <f>IF('By Age Group'!D208&gt;0,'By Age Group'!D208," ")</f>
        <v xml:space="preserve"> </v>
      </c>
      <c r="E182" s="1" t="s">
        <v>18</v>
      </c>
      <c r="F182" s="2" t="s">
        <v>34</v>
      </c>
      <c r="G182" s="11" t="str">
        <f>IF('By Age Group'!G208&gt;0,'By Age Group'!G208," ")</f>
        <v xml:space="preserve"> </v>
      </c>
      <c r="H182" s="11" t="str">
        <f>IF('By Age Group'!H208&gt;0,'By Age Group'!H208," ")</f>
        <v xml:space="preserve"> </v>
      </c>
      <c r="I182" s="15" t="str">
        <f>IF('By Age Group'!I208&gt;0,'By Age Group'!I208," ")</f>
        <v xml:space="preserve"> </v>
      </c>
      <c r="J182" s="11" t="str">
        <f>IF('By Age Group'!J208&gt;0,'By Age Group'!J208," ")</f>
        <v xml:space="preserve"> </v>
      </c>
    </row>
    <row r="183" spans="1:10" x14ac:dyDescent="0.3">
      <c r="A183" s="5" t="str">
        <f>IF('By Age Group'!A227&gt;0,'By Age Group'!A227," ")</f>
        <v xml:space="preserve"> </v>
      </c>
      <c r="B183" s="5" t="str">
        <f>IF('By Age Group'!B227&gt;0,'By Age Group'!B227," ")</f>
        <v xml:space="preserve"> </v>
      </c>
      <c r="C183" s="7" t="str">
        <f>IF('By Age Group'!C227&gt;0,'By Age Group'!C227," ")</f>
        <v xml:space="preserve"> </v>
      </c>
      <c r="D183" s="5" t="str">
        <f>IF('By Age Group'!D227&gt;0,'By Age Group'!D227," ")</f>
        <v xml:space="preserve"> </v>
      </c>
      <c r="E183" s="1" t="s">
        <v>19</v>
      </c>
      <c r="F183" s="2" t="s">
        <v>34</v>
      </c>
      <c r="G183" s="11">
        <f>IF('By Age Group'!G227&gt;0,'By Age Group'!G227," ")</f>
        <v>3.0836805555555552E-3</v>
      </c>
      <c r="H183" s="11" t="str">
        <f>IF('By Age Group'!H227&gt;0,'By Age Group'!H227," ")</f>
        <v>Rose Dudeney</v>
      </c>
      <c r="I183" s="15">
        <f>IF('By Age Group'!I227&gt;0,'By Age Group'!I227," ")</f>
        <v>44863</v>
      </c>
      <c r="J183" s="11" t="str">
        <f>IF('By Age Group'!J227&gt;0,'By Age Group'!J227," ")</f>
        <v>Sheffield</v>
      </c>
    </row>
    <row r="184" spans="1:10" x14ac:dyDescent="0.3">
      <c r="A184" s="5" t="str">
        <f>IF('By Age Group'!A246&gt;0,'By Age Group'!A246," ")</f>
        <v xml:space="preserve"> </v>
      </c>
      <c r="B184" s="5" t="str">
        <f>IF('By Age Group'!B246&gt;0,'By Age Group'!B246," ")</f>
        <v xml:space="preserve"> </v>
      </c>
      <c r="C184" s="7" t="str">
        <f>IF('By Age Group'!C246&gt;0,'By Age Group'!C246," ")</f>
        <v xml:space="preserve"> </v>
      </c>
      <c r="D184" s="5" t="str">
        <f>IF('By Age Group'!D246&gt;0,'By Age Group'!D246," ")</f>
        <v xml:space="preserve"> </v>
      </c>
      <c r="E184" s="1" t="s">
        <v>20</v>
      </c>
      <c r="F184" s="2" t="s">
        <v>34</v>
      </c>
      <c r="G184" s="11" t="str">
        <f>IF('By Age Group'!G246&gt;0,'By Age Group'!G246," ")</f>
        <v xml:space="preserve"> </v>
      </c>
      <c r="H184" s="11" t="str">
        <f>IF('By Age Group'!H246&gt;0,'By Age Group'!H246," ")</f>
        <v xml:space="preserve"> </v>
      </c>
      <c r="I184" s="15" t="str">
        <f>IF('By Age Group'!I246&gt;0,'By Age Group'!I246," ")</f>
        <v xml:space="preserve"> </v>
      </c>
      <c r="J184" s="11" t="str">
        <f>IF('By Age Group'!J246&gt;0,'By Age Group'!J246," ")</f>
        <v xml:space="preserve"> </v>
      </c>
    </row>
    <row r="185" spans="1:10" x14ac:dyDescent="0.3">
      <c r="A185" s="5" t="str">
        <f>IF('By Age Group'!A265&gt;0,'By Age Group'!A265," ")</f>
        <v xml:space="preserve"> </v>
      </c>
      <c r="B185" s="5" t="str">
        <f>IF('By Age Group'!B265&gt;0,'By Age Group'!B265," ")</f>
        <v xml:space="preserve"> </v>
      </c>
      <c r="C185" s="7" t="str">
        <f>IF('By Age Group'!C265&gt;0,'By Age Group'!C265," ")</f>
        <v xml:space="preserve"> </v>
      </c>
      <c r="D185" s="5" t="str">
        <f>IF('By Age Group'!D265&gt;0,'By Age Group'!D265," ")</f>
        <v xml:space="preserve"> </v>
      </c>
      <c r="E185" s="1" t="s">
        <v>102</v>
      </c>
      <c r="F185" s="2" t="s">
        <v>34</v>
      </c>
      <c r="G185" s="11" t="str">
        <f>IF('By Age Group'!G265&gt;0,'By Age Group'!G265," ")</f>
        <v xml:space="preserve"> </v>
      </c>
      <c r="H185" s="11" t="str">
        <f>IF('By Age Group'!H265&gt;0,'By Age Group'!H265," ")</f>
        <v xml:space="preserve"> </v>
      </c>
      <c r="I185" s="15" t="str">
        <f>IF('By Age Group'!I265&gt;0,'By Age Group'!I265," ")</f>
        <v xml:space="preserve"> </v>
      </c>
      <c r="J185" s="11" t="str">
        <f>IF('By Age Group'!J265&gt;0,'By Age Group'!J265," ")</f>
        <v xml:space="preserve"> </v>
      </c>
    </row>
    <row r="186" spans="1:10" ht="6" customHeight="1" x14ac:dyDescent="0.3">
      <c r="B186" s="3"/>
      <c r="C186" s="3"/>
      <c r="D186" s="3"/>
      <c r="E186" s="1"/>
      <c r="G186" s="2"/>
      <c r="H186" s="2"/>
      <c r="I186" s="2"/>
      <c r="J186" s="2"/>
    </row>
    <row r="187" spans="1:10" x14ac:dyDescent="0.3">
      <c r="A187" s="5">
        <f>IF('By Age Group'!A19&gt;0,'By Age Group'!A19," ")</f>
        <v>3.1354166666666667E-4</v>
      </c>
      <c r="B187" s="5" t="str">
        <f>IF('By Age Group'!B19&gt;0,'By Age Group'!B19," ")</f>
        <v>Steve Murphy</v>
      </c>
      <c r="C187" s="7">
        <f>IF('By Age Group'!C19&gt;0,'By Age Group'!C19," ")</f>
        <v>39642</v>
      </c>
      <c r="D187" s="5" t="str">
        <f>IF('By Age Group'!D19&gt;0,'By Age Group'!D19," ")</f>
        <v>Horsham</v>
      </c>
      <c r="E187" s="1" t="s">
        <v>116</v>
      </c>
      <c r="F187" s="2" t="s">
        <v>35</v>
      </c>
      <c r="G187" s="11">
        <f>IF('By Age Group'!G19&gt;0,'By Age Group'!G19," ")</f>
        <v>3.3796296296296292E-4</v>
      </c>
      <c r="H187" s="11" t="str">
        <f>IF('By Age Group'!H19&gt;0,'By Age Group'!H19," ")</f>
        <v>Rachael Bowen</v>
      </c>
      <c r="I187" s="15">
        <f>IF('By Age Group'!I19&gt;0,'By Age Group'!I19," ")</f>
        <v>40860</v>
      </c>
      <c r="J187" s="11" t="str">
        <f>IF('By Age Group'!J19&gt;0,'By Age Group'!J19," ")</f>
        <v xml:space="preserve"> </v>
      </c>
    </row>
    <row r="188" spans="1:10" x14ac:dyDescent="0.3">
      <c r="A188" s="5">
        <f>IF('By Age Group'!A38&gt;0,'By Age Group'!A38," ")</f>
        <v>3.0671296296296295E-4</v>
      </c>
      <c r="B188" s="5" t="str">
        <f>IF('By Age Group'!B38&gt;0,'By Age Group'!B38," ")</f>
        <v>Chris Cook</v>
      </c>
      <c r="C188" s="7">
        <f>IF('By Age Group'!C38&gt;0,'By Age Group'!C38," ")</f>
        <v>39381</v>
      </c>
      <c r="D188" s="5" t="str">
        <f>IF('By Age Group'!D38&gt;0,'By Age Group'!D38," ")</f>
        <v>Sheffield</v>
      </c>
      <c r="E188" s="1" t="s">
        <v>8</v>
      </c>
      <c r="F188" s="2" t="s">
        <v>35</v>
      </c>
      <c r="G188" s="11" t="str">
        <f>IF('By Age Group'!G38&gt;0,'By Age Group'!G38," ")</f>
        <v xml:space="preserve"> </v>
      </c>
      <c r="H188" s="11" t="str">
        <f>IF('By Age Group'!H38&gt;0,'By Age Group'!H38," ")</f>
        <v xml:space="preserve"> </v>
      </c>
      <c r="I188" s="15" t="str">
        <f>IF('By Age Group'!I38&gt;0,'By Age Group'!I38," ")</f>
        <v xml:space="preserve"> </v>
      </c>
      <c r="J188" s="11" t="str">
        <f>IF('By Age Group'!J38&gt;0,'By Age Group'!J38," ")</f>
        <v xml:space="preserve"> </v>
      </c>
    </row>
    <row r="189" spans="1:10" x14ac:dyDescent="0.3">
      <c r="A189" s="5">
        <f>IF('By Age Group'!A57&gt;0,'By Age Group'!A57," ")</f>
        <v>3.1539351851851851E-4</v>
      </c>
      <c r="B189" s="5" t="str">
        <f>IF('By Age Group'!B57&gt;0,'By Age Group'!B57," ")</f>
        <v>Jon Andrews</v>
      </c>
      <c r="C189" s="7">
        <f>IF('By Age Group'!C57&gt;0,'By Age Group'!C57," ")</f>
        <v>39745</v>
      </c>
      <c r="D189" s="5" t="str">
        <f>IF('By Age Group'!D57&gt;0,'By Age Group'!D57," ")</f>
        <v>Sheffield</v>
      </c>
      <c r="E189" s="1" t="s">
        <v>9</v>
      </c>
      <c r="F189" s="2" t="s">
        <v>35</v>
      </c>
      <c r="G189" s="11">
        <f>IF('By Age Group'!G57&gt;0,'By Age Group'!G57," ")</f>
        <v>3.3877314814814816E-4</v>
      </c>
      <c r="H189" s="11" t="str">
        <f>IF('By Age Group'!H57&gt;0,'By Age Group'!H57," ")</f>
        <v>Rachael Bowen</v>
      </c>
      <c r="I189" s="15">
        <f>IF('By Age Group'!I57&gt;0,'By Age Group'!I57," ")</f>
        <v>45543</v>
      </c>
      <c r="J189" s="11" t="str">
        <f>IF('By Age Group'!J57&gt;0,'By Age Group'!J57," ")</f>
        <v>Horsham</v>
      </c>
    </row>
    <row r="190" spans="1:10" x14ac:dyDescent="0.3">
      <c r="A190" s="5">
        <f>IF('By Age Group'!A76&gt;0,'By Age Group'!A76," ")</f>
        <v>2.9756944444444443E-4</v>
      </c>
      <c r="B190" s="5" t="str">
        <f>IF('By Age Group'!B76&gt;0,'By Age Group'!B76," ")</f>
        <v>Dave Warren</v>
      </c>
      <c r="C190" s="7">
        <f>IF('By Age Group'!C76&gt;0,'By Age Group'!C76," ")</f>
        <v>40145</v>
      </c>
      <c r="D190" s="5" t="str">
        <f>IF('By Age Group'!D76&gt;0,'By Age Group'!D76," ")</f>
        <v>Maidenhead</v>
      </c>
      <c r="E190" s="1" t="s">
        <v>10</v>
      </c>
      <c r="F190" s="2" t="s">
        <v>35</v>
      </c>
      <c r="G190" s="11">
        <f>IF('By Age Group'!G76&gt;0,'By Age Group'!G76," ")</f>
        <v>3.6516203703703705E-4</v>
      </c>
      <c r="H190" s="11" t="str">
        <f>IF('By Age Group'!H76&gt;0,'By Age Group'!H76," ")</f>
        <v>Gina Hobson</v>
      </c>
      <c r="I190" s="15">
        <f>IF('By Age Group'!I76&gt;0,'By Age Group'!I76," ")</f>
        <v>42631</v>
      </c>
      <c r="J190" s="11" t="str">
        <f>IF('By Age Group'!J76&gt;0,'By Age Group'!J76," ")</f>
        <v>Worthing</v>
      </c>
    </row>
    <row r="191" spans="1:10" x14ac:dyDescent="0.3">
      <c r="A191" s="5">
        <f>IF('By Age Group'!A95&gt;0,'By Age Group'!A95," ")</f>
        <v>3.2581018518518511E-4</v>
      </c>
      <c r="B191" s="5" t="str">
        <f>IF('By Age Group'!B95&gt;0,'By Age Group'!B95," ")</f>
        <v>Mark Salway</v>
      </c>
      <c r="C191" s="7">
        <f>IF('By Age Group'!C95&gt;0,'By Age Group'!C95," ")</f>
        <v>40480</v>
      </c>
      <c r="D191" s="5" t="str">
        <f>IF('By Age Group'!D95&gt;0,'By Age Group'!D95," ")</f>
        <v>Sheffield</v>
      </c>
      <c r="E191" s="1" t="s">
        <v>12</v>
      </c>
      <c r="F191" s="2" t="s">
        <v>35</v>
      </c>
      <c r="G191" s="11">
        <f>IF('By Age Group'!G95&gt;0,'By Age Group'!G95," ")</f>
        <v>3.6006944444444438E-4</v>
      </c>
      <c r="H191" s="11" t="str">
        <f>IF('By Age Group'!H95&gt;0,'By Age Group'!H95," ")</f>
        <v>Gina Hobson</v>
      </c>
      <c r="I191" s="15">
        <f>IF('By Age Group'!I95&gt;0,'By Age Group'!I95," ")</f>
        <v>43366</v>
      </c>
      <c r="J191" s="11" t="str">
        <f>IF('By Age Group'!J95&gt;0,'By Age Group'!J95," ")</f>
        <v>Horsham</v>
      </c>
    </row>
    <row r="192" spans="1:10" x14ac:dyDescent="0.3">
      <c r="A192" s="5">
        <f>IF('By Age Group'!A114&gt;0,'By Age Group'!A114," ")</f>
        <v>3.3148148148148148E-4</v>
      </c>
      <c r="B192" s="5" t="str">
        <f>IF('By Age Group'!B114&gt;0,'By Age Group'!B114," ")</f>
        <v>Tim Fraser</v>
      </c>
      <c r="C192" s="7">
        <f>IF('By Age Group'!C114&gt;0,'By Age Group'!C114," ")</f>
        <v>39017</v>
      </c>
      <c r="D192" s="5" t="str">
        <f>IF('By Age Group'!D114&gt;0,'By Age Group'!D114," ")</f>
        <v>Sheffield</v>
      </c>
      <c r="E192" s="1" t="s">
        <v>13</v>
      </c>
      <c r="F192" s="2" t="s">
        <v>35</v>
      </c>
      <c r="G192" s="11">
        <f>IF('By Age Group'!G114&gt;0,'By Age Group'!G114," ")</f>
        <v>3.6608796296296297E-4</v>
      </c>
      <c r="H192" s="11" t="str">
        <f>IF('By Age Group'!H114&gt;0,'By Age Group'!H114," ")</f>
        <v>Gina Hobson</v>
      </c>
      <c r="I192" s="15">
        <f>IF('By Age Group'!I114&gt;0,'By Age Group'!I114," ")</f>
        <v>44885</v>
      </c>
      <c r="J192" s="11" t="str">
        <f>IF('By Age Group'!J114&gt;0,'By Age Group'!J114," ")</f>
        <v>London Aquatic Centre</v>
      </c>
    </row>
    <row r="193" spans="1:10" x14ac:dyDescent="0.3">
      <c r="A193" s="5">
        <f>IF('By Age Group'!A133&gt;0,'By Age Group'!A133," ")</f>
        <v>3.359953703703704E-4</v>
      </c>
      <c r="B193" s="5" t="str">
        <f>IF('By Age Group'!B133&gt;0,'By Age Group'!B133," ")</f>
        <v>Tim Fraser</v>
      </c>
      <c r="C193" s="7">
        <f>IF('By Age Group'!C133&gt;0,'By Age Group'!C133," ")</f>
        <v>40109</v>
      </c>
      <c r="D193" s="5" t="str">
        <f>IF('By Age Group'!D133&gt;0,'By Age Group'!D133," ")</f>
        <v>Sheffield</v>
      </c>
      <c r="E193" s="1" t="s">
        <v>14</v>
      </c>
      <c r="F193" s="2" t="s">
        <v>35</v>
      </c>
      <c r="G193" s="11">
        <f>IF('By Age Group'!G133&gt;0,'By Age Group'!G133," ")</f>
        <v>4.0798611111111114E-4</v>
      </c>
      <c r="H193" s="11" t="str">
        <f>IF('By Age Group'!H133&gt;0,'By Age Group'!H133," ")</f>
        <v>Sarah Dennis</v>
      </c>
      <c r="I193" s="15">
        <f>IF('By Age Group'!I133&gt;0,'By Age Group'!I133," ")</f>
        <v>45696</v>
      </c>
      <c r="J193" s="11" t="str">
        <f>IF('By Age Group'!J133&gt;0,'By Age Group'!J133," ")</f>
        <v>Newport</v>
      </c>
    </row>
    <row r="194" spans="1:10" x14ac:dyDescent="0.3">
      <c r="A194" s="5">
        <f>IF('By Age Group'!A152&gt;0,'By Age Group'!A152," ")</f>
        <v>3.4270833333333332E-4</v>
      </c>
      <c r="B194" s="5" t="str">
        <f>IF('By Age Group'!B152&gt;0,'By Age Group'!B152," ")</f>
        <v>Steve Braine</v>
      </c>
      <c r="C194" s="7">
        <f>IF('By Age Group'!C152&gt;0,'By Age Group'!C152," ")</f>
        <v>40109</v>
      </c>
      <c r="D194" s="5" t="str">
        <f>IF('By Age Group'!D152&gt;0,'By Age Group'!D152," ")</f>
        <v>Sheffield</v>
      </c>
      <c r="E194" s="1" t="s">
        <v>15</v>
      </c>
      <c r="F194" s="2" t="s">
        <v>35</v>
      </c>
      <c r="G194" s="11">
        <f>IF('By Age Group'!G152&gt;0,'By Age Group'!G152," ")</f>
        <v>4.0555555555555554E-4</v>
      </c>
      <c r="H194" s="11" t="str">
        <f>IF('By Age Group'!H152&gt;0,'By Age Group'!H152," ")</f>
        <v>Eileen Luther</v>
      </c>
      <c r="I194" s="15">
        <f>IF('By Age Group'!I152&gt;0,'By Age Group'!I152," ")</f>
        <v>41413</v>
      </c>
      <c r="J194" s="11" t="str">
        <f>IF('By Age Group'!J152&gt;0,'By Age Group'!J152," ")</f>
        <v>Eastbourne</v>
      </c>
    </row>
    <row r="195" spans="1:10" x14ac:dyDescent="0.3">
      <c r="A195" s="5">
        <f>IF('By Age Group'!A171&gt;0,'By Age Group'!A171," ")</f>
        <v>3.5254629629629633E-4</v>
      </c>
      <c r="B195" s="5" t="str">
        <f>IF('By Age Group'!B171&gt;0,'By Age Group'!B171," ")</f>
        <v>Steve Braine</v>
      </c>
      <c r="C195" s="7">
        <f>IF('By Age Group'!C171&gt;0,'By Age Group'!C171," ")</f>
        <v>42300</v>
      </c>
      <c r="D195" s="5" t="str">
        <f>IF('By Age Group'!D171&gt;0,'By Age Group'!D171," ")</f>
        <v>Sheffield</v>
      </c>
      <c r="E195" s="1" t="s">
        <v>16</v>
      </c>
      <c r="F195" s="2" t="s">
        <v>35</v>
      </c>
      <c r="G195" s="11">
        <f>IF('By Age Group'!G171&gt;0,'By Age Group'!G171," ")</f>
        <v>4.0902777777777785E-4</v>
      </c>
      <c r="H195" s="11" t="str">
        <f>IF('By Age Group'!H171&gt;0,'By Age Group'!H171," ")</f>
        <v>Sally Mills</v>
      </c>
      <c r="I195" s="15">
        <f>IF('By Age Group'!I171&gt;0,'By Age Group'!I171," ")</f>
        <v>43036</v>
      </c>
      <c r="J195" s="11" t="str">
        <f>IF('By Age Group'!J171&gt;0,'By Age Group'!J171," ")</f>
        <v>Sheffield</v>
      </c>
    </row>
    <row r="196" spans="1:10" x14ac:dyDescent="0.3">
      <c r="A196" s="5">
        <f>IF('By Age Group'!A190&gt;0,'By Age Group'!A190," ")</f>
        <v>3.7222222222222214E-4</v>
      </c>
      <c r="B196" s="5" t="str">
        <f>IF('By Age Group'!B190&gt;0,'By Age Group'!B190," ")</f>
        <v>Steve Braine</v>
      </c>
      <c r="C196" s="7">
        <f>IF('By Age Group'!C190&gt;0,'By Age Group'!C190," ")</f>
        <v>44835</v>
      </c>
      <c r="D196" s="5" t="str">
        <f>IF('By Age Group'!D190&gt;0,'By Age Group'!D190," ")</f>
        <v>Crawley</v>
      </c>
      <c r="E196" s="1" t="s">
        <v>17</v>
      </c>
      <c r="F196" s="2" t="s">
        <v>35</v>
      </c>
      <c r="G196" s="11">
        <f>IF('By Age Group'!G190&gt;0,'By Age Group'!G190," ")</f>
        <v>4.3321759259259263E-4</v>
      </c>
      <c r="H196" s="11" t="str">
        <f>IF('By Age Group'!H190&gt;0,'By Age Group'!H190," ")</f>
        <v>Sally Mills</v>
      </c>
      <c r="I196" s="15">
        <f>IF('By Age Group'!I190&gt;0,'By Age Group'!I190," ")</f>
        <v>43897</v>
      </c>
      <c r="J196" s="11" t="str">
        <f>IF('By Age Group'!J190&gt;0,'By Age Group'!J190," ")</f>
        <v>Bracknell</v>
      </c>
    </row>
    <row r="197" spans="1:10" x14ac:dyDescent="0.3">
      <c r="A197" s="5">
        <f>IF('By Age Group'!A209&gt;0,'By Age Group'!A209," ")</f>
        <v>3.768518518518519E-4</v>
      </c>
      <c r="B197" s="6" t="str">
        <f>IF('By Age Group'!B209&gt;0,'By Age Group'!B209," ")</f>
        <v>Steve Braine</v>
      </c>
      <c r="C197" s="7">
        <f>IF('By Age Group'!C209&gt;0,'By Age Group'!C209," ")</f>
        <v>45431</v>
      </c>
      <c r="D197" s="6" t="str">
        <f>IF('By Age Group'!D209&gt;0,'By Age Group'!D209," ")</f>
        <v>Erith</v>
      </c>
      <c r="E197" s="1" t="s">
        <v>18</v>
      </c>
      <c r="F197" s="2" t="s">
        <v>35</v>
      </c>
      <c r="G197" s="11">
        <f>IF('By Age Group'!G209&gt;0,'By Age Group'!G209," ")</f>
        <v>4.6840277777777776E-4</v>
      </c>
      <c r="H197" s="11" t="str">
        <f>IF('By Age Group'!H209&gt;0,'By Age Group'!H209," ")</f>
        <v>Sally Mills</v>
      </c>
      <c r="I197" s="15">
        <f>IF('By Age Group'!I209&gt;0,'By Age Group'!I209," ")</f>
        <v>45787</v>
      </c>
      <c r="J197" s="11" t="str">
        <f>IF('By Age Group'!J209&gt;0,'By Age Group'!J209," ")</f>
        <v>Rivermead</v>
      </c>
    </row>
    <row r="198" spans="1:10" x14ac:dyDescent="0.3">
      <c r="A198" s="5">
        <f>IF('By Age Group'!A228&gt;0,'By Age Group'!A228," ")</f>
        <v>5.2731481481481488E-4</v>
      </c>
      <c r="B198" s="5" t="str">
        <f>IF('By Age Group'!B228&gt;0,'By Age Group'!B228," ")</f>
        <v>Anthony Gimson</v>
      </c>
      <c r="C198" s="7">
        <f>IF('By Age Group'!C228&gt;0,'By Age Group'!C228," ")</f>
        <v>41208</v>
      </c>
      <c r="D198" s="5" t="str">
        <f>IF('By Age Group'!D228&gt;0,'By Age Group'!D228," ")</f>
        <v>Sheffield</v>
      </c>
      <c r="E198" s="1" t="s">
        <v>19</v>
      </c>
      <c r="F198" s="2" t="s">
        <v>35</v>
      </c>
      <c r="G198" s="11">
        <f>IF('By Age Group'!G228&gt;0,'By Age Group'!G228," ")</f>
        <v>5.3622685185185186E-4</v>
      </c>
      <c r="H198" s="11" t="str">
        <f>IF('By Age Group'!H228&gt;0,'By Age Group'!H228," ")</f>
        <v>Alison Gwynn</v>
      </c>
      <c r="I198" s="15">
        <f>IF('By Age Group'!I228&gt;0,'By Age Group'!I228," ")</f>
        <v>45226</v>
      </c>
      <c r="J198" s="11" t="str">
        <f>IF('By Age Group'!J228&gt;0,'By Age Group'!J228," ")</f>
        <v>Sheffield</v>
      </c>
    </row>
    <row r="199" spans="1:10" x14ac:dyDescent="0.3">
      <c r="A199" s="5">
        <f>IF('By Age Group'!A247&gt;0,'By Age Group'!A247," ")</f>
        <v>6.122685185185185E-4</v>
      </c>
      <c r="B199" s="5" t="str">
        <f>IF('By Age Group'!B247&gt;0,'By Age Group'!B247," ")</f>
        <v>Anthony Gimson</v>
      </c>
      <c r="C199" s="7">
        <f>IF('By Age Group'!C247&gt;0,'By Age Group'!C247," ")</f>
        <v>43035</v>
      </c>
      <c r="D199" s="5" t="str">
        <f>IF('By Age Group'!D247&gt;0,'By Age Group'!D247," ")</f>
        <v>Sheffield</v>
      </c>
      <c r="E199" s="1" t="s">
        <v>20</v>
      </c>
      <c r="F199" s="2" t="s">
        <v>35</v>
      </c>
      <c r="G199" s="11" t="str">
        <f>IF('By Age Group'!G247&gt;0,'By Age Group'!G247," ")</f>
        <v xml:space="preserve"> </v>
      </c>
      <c r="H199" s="11" t="str">
        <f>IF('By Age Group'!H247&gt;0,'By Age Group'!H247," ")</f>
        <v xml:space="preserve"> </v>
      </c>
      <c r="I199" s="15" t="str">
        <f>IF('By Age Group'!I247&gt;0,'By Age Group'!I247," ")</f>
        <v xml:space="preserve"> </v>
      </c>
      <c r="J199" s="11" t="str">
        <f>IF('By Age Group'!J247&gt;0,'By Age Group'!J247," ")</f>
        <v xml:space="preserve"> </v>
      </c>
    </row>
    <row r="200" spans="1:10" x14ac:dyDescent="0.3">
      <c r="A200" s="5" t="str">
        <f>IF('By Age Group'!A266&gt;0,'By Age Group'!A266," ")</f>
        <v xml:space="preserve"> </v>
      </c>
      <c r="B200" s="5" t="str">
        <f>IF('By Age Group'!B266&gt;0,'By Age Group'!B266," ")</f>
        <v xml:space="preserve"> </v>
      </c>
      <c r="C200" s="7" t="str">
        <f>IF('By Age Group'!C266&gt;0,'By Age Group'!C266," ")</f>
        <v xml:space="preserve"> </v>
      </c>
      <c r="D200" s="5" t="str">
        <f>IF('By Age Group'!D266&gt;0,'By Age Group'!D266," ")</f>
        <v xml:space="preserve"> </v>
      </c>
      <c r="E200" s="1" t="s">
        <v>102</v>
      </c>
      <c r="F200" s="2" t="s">
        <v>35</v>
      </c>
      <c r="G200" s="11" t="str">
        <f>IF('By Age Group'!G266&gt;0,'By Age Group'!G266," ")</f>
        <v xml:space="preserve"> </v>
      </c>
      <c r="H200" s="11" t="str">
        <f>IF('By Age Group'!H266&gt;0,'By Age Group'!H266," ")</f>
        <v xml:space="preserve"> </v>
      </c>
      <c r="I200" s="15" t="str">
        <f>IF('By Age Group'!I266&gt;0,'By Age Group'!I266," ")</f>
        <v xml:space="preserve"> </v>
      </c>
      <c r="J200" s="11" t="str">
        <f>IF('By Age Group'!J266&gt;0,'By Age Group'!J266," ")</f>
        <v xml:space="preserve"> </v>
      </c>
    </row>
    <row r="201" spans="1:10" ht="6" customHeight="1" x14ac:dyDescent="0.3">
      <c r="B201" s="3"/>
      <c r="C201" s="3"/>
      <c r="D201" s="3"/>
      <c r="E201" s="1"/>
      <c r="G201" s="2"/>
      <c r="H201" s="2"/>
      <c r="I201" s="2"/>
      <c r="J201" s="2"/>
    </row>
    <row r="202" spans="1:10" x14ac:dyDescent="0.3">
      <c r="A202" s="5">
        <f>IF('By Age Group'!A20&gt;0,'By Age Group'!A20," ")</f>
        <v>7.8807870370370371E-4</v>
      </c>
      <c r="B202" s="6" t="str">
        <f>IF('By Age Group'!B20&gt;0,'By Age Group'!B20," ")</f>
        <v>Alex Fraser</v>
      </c>
      <c r="C202" s="7">
        <f>IF('By Age Group'!C20&gt;0,'By Age Group'!C20," ")</f>
        <v>41552</v>
      </c>
      <c r="D202" s="6" t="str">
        <f>IF('By Age Group'!D20&gt;0,'By Age Group'!D20," ")</f>
        <v>Guildford</v>
      </c>
      <c r="E202" s="1" t="s">
        <v>116</v>
      </c>
      <c r="F202" s="2" t="s">
        <v>36</v>
      </c>
      <c r="G202" s="11" t="str">
        <f>IF('By Age Group'!G20&gt;0,'By Age Group'!G20," ")</f>
        <v xml:space="preserve"> </v>
      </c>
      <c r="H202" s="11" t="str">
        <f>IF('By Age Group'!H20&gt;0,'By Age Group'!H20," ")</f>
        <v xml:space="preserve"> </v>
      </c>
      <c r="I202" s="15" t="str">
        <f>IF('By Age Group'!I20&gt;0,'By Age Group'!I20," ")</f>
        <v xml:space="preserve"> </v>
      </c>
      <c r="J202" s="11" t="str">
        <f>IF('By Age Group'!J20&gt;0,'By Age Group'!J20," ")</f>
        <v xml:space="preserve"> </v>
      </c>
    </row>
    <row r="203" spans="1:10" x14ac:dyDescent="0.3">
      <c r="A203" s="5">
        <f>IF('By Age Group'!A39&gt;0,'By Age Group'!A39," ")</f>
        <v>6.7870370370370383E-4</v>
      </c>
      <c r="B203" s="5" t="str">
        <f>IF('By Age Group'!B39&gt;0,'By Age Group'!B39," ")</f>
        <v>Chris Cook</v>
      </c>
      <c r="C203" s="7">
        <f>IF('By Age Group'!C39&gt;0,'By Age Group'!C39," ")</f>
        <v>39382</v>
      </c>
      <c r="D203" s="5" t="str">
        <f>IF('By Age Group'!D39&gt;0,'By Age Group'!D39," ")</f>
        <v>Sheffield</v>
      </c>
      <c r="E203" s="1" t="s">
        <v>8</v>
      </c>
      <c r="F203" s="2" t="s">
        <v>36</v>
      </c>
      <c r="G203" s="11">
        <f>IF('By Age Group'!G39&gt;0,'By Age Group'!G39," ")</f>
        <v>9.3668981481481479E-4</v>
      </c>
      <c r="H203" s="11" t="str">
        <f>IF('By Age Group'!H39&gt;0,'By Age Group'!H39," ")</f>
        <v>Louise Troughton</v>
      </c>
      <c r="I203" s="15">
        <f>IF('By Age Group'!I39&gt;0,'By Age Group'!I39," ")</f>
        <v>35903</v>
      </c>
      <c r="J203" s="11" t="str">
        <f>IF('By Age Group'!J39&gt;0,'By Age Group'!J39," ")</f>
        <v xml:space="preserve"> </v>
      </c>
    </row>
    <row r="204" spans="1:10" x14ac:dyDescent="0.3">
      <c r="A204" s="5">
        <f>IF('By Age Group'!A58&gt;0,'By Age Group'!A58," ")</f>
        <v>9.1840277777777786E-4</v>
      </c>
      <c r="B204" s="5" t="str">
        <f>IF('By Age Group'!B58&gt;0,'By Age Group'!B58," ")</f>
        <v>Martin Trott</v>
      </c>
      <c r="C204" s="7">
        <f>IF('By Age Group'!C58&gt;0,'By Age Group'!C58," ")</f>
        <v>39746</v>
      </c>
      <c r="D204" s="5" t="str">
        <f>IF('By Age Group'!D58&gt;0,'By Age Group'!D58," ")</f>
        <v>Sheffield</v>
      </c>
      <c r="E204" s="1" t="s">
        <v>9</v>
      </c>
      <c r="F204" s="2" t="s">
        <v>36</v>
      </c>
      <c r="G204" s="11" t="str">
        <f>IF('By Age Group'!G58&gt;0,'By Age Group'!G58," ")</f>
        <v xml:space="preserve"> </v>
      </c>
      <c r="H204" s="11" t="str">
        <f>IF('By Age Group'!H58&gt;0,'By Age Group'!H58," ")</f>
        <v xml:space="preserve"> </v>
      </c>
      <c r="I204" s="15" t="str">
        <f>IF('By Age Group'!I58&gt;0,'By Age Group'!I58," ")</f>
        <v xml:space="preserve"> </v>
      </c>
      <c r="J204" s="11" t="str">
        <f>IF('By Age Group'!J58&gt;0,'By Age Group'!J58," ")</f>
        <v xml:space="preserve"> </v>
      </c>
    </row>
    <row r="205" spans="1:10" x14ac:dyDescent="0.3">
      <c r="A205" s="5">
        <f>IF('By Age Group'!A77&gt;0,'By Age Group'!A77," ")</f>
        <v>6.549768518518519E-4</v>
      </c>
      <c r="B205" s="5" t="str">
        <f>IF('By Age Group'!B77&gt;0,'By Age Group'!B77," ")</f>
        <v>Dave Warren</v>
      </c>
      <c r="C205" s="7">
        <f>IF('By Age Group'!C77&gt;0,'By Age Group'!C77," ")</f>
        <v>40145</v>
      </c>
      <c r="D205" s="5" t="str">
        <f>IF('By Age Group'!D77&gt;0,'By Age Group'!D77," ")</f>
        <v>Maidenhead</v>
      </c>
      <c r="E205" s="1" t="s">
        <v>10</v>
      </c>
      <c r="F205" s="2" t="s">
        <v>36</v>
      </c>
      <c r="G205" s="11">
        <f>IF('By Age Group'!G77&gt;0,'By Age Group'!G77," ")</f>
        <v>8.1504629629629624E-4</v>
      </c>
      <c r="H205" s="11" t="str">
        <f>IF('By Age Group'!H77&gt;0,'By Age Group'!H77," ")</f>
        <v>Gina Hobson</v>
      </c>
      <c r="I205" s="15">
        <f>IF('By Age Group'!I77&gt;0,'By Age Group'!I77," ")</f>
        <v>42267</v>
      </c>
      <c r="J205" s="11" t="str">
        <f>IF('By Age Group'!J77&gt;0,'By Age Group'!J77," ")</f>
        <v>Worthing</v>
      </c>
    </row>
    <row r="206" spans="1:10" x14ac:dyDescent="0.3">
      <c r="A206" s="5">
        <f>IF('By Age Group'!A96&gt;0,'By Age Group'!A96," ")</f>
        <v>6.9965277777777777E-4</v>
      </c>
      <c r="B206" s="5" t="str">
        <f>IF('By Age Group'!B96&gt;0,'By Age Group'!B96," ")</f>
        <v>Dave Warren</v>
      </c>
      <c r="C206" s="7">
        <f>IF('By Age Group'!C96&gt;0,'By Age Group'!C96," ")</f>
        <v>42267</v>
      </c>
      <c r="D206" s="5" t="str">
        <f>IF('By Age Group'!D96&gt;0,'By Age Group'!D96," ")</f>
        <v>Worthing</v>
      </c>
      <c r="E206" s="1" t="s">
        <v>12</v>
      </c>
      <c r="F206" s="2" t="s">
        <v>36</v>
      </c>
      <c r="G206" s="11">
        <f>IF('By Age Group'!G96&gt;0,'By Age Group'!G96," ")</f>
        <v>8.2256944444444435E-4</v>
      </c>
      <c r="H206" s="11" t="str">
        <f>IF('By Age Group'!H96&gt;0,'By Age Group'!H96," ")</f>
        <v>Gina Hobson</v>
      </c>
      <c r="I206" s="15">
        <f>IF('By Age Group'!I96&gt;0,'By Age Group'!I96," ")</f>
        <v>43366</v>
      </c>
      <c r="J206" s="11" t="str">
        <f>IF('By Age Group'!J96&gt;0,'By Age Group'!J96," ")</f>
        <v>Horsham</v>
      </c>
    </row>
    <row r="207" spans="1:10" x14ac:dyDescent="0.3">
      <c r="A207" s="5">
        <f>IF('By Age Group'!A115&gt;0,'By Age Group'!A115," ")</f>
        <v>7.5416666666666677E-4</v>
      </c>
      <c r="B207" s="5" t="str">
        <f>IF('By Age Group'!B115&gt;0,'By Age Group'!B115," ")</f>
        <v>Tim Fraser</v>
      </c>
      <c r="C207" s="7">
        <f>IF('By Age Group'!C115&gt;0,'By Age Group'!C115," ")</f>
        <v>39017</v>
      </c>
      <c r="D207" s="5" t="str">
        <f>IF('By Age Group'!D115&gt;0,'By Age Group'!D115," ")</f>
        <v>Sheffield</v>
      </c>
      <c r="E207" s="1" t="s">
        <v>13</v>
      </c>
      <c r="F207" s="2" t="s">
        <v>36</v>
      </c>
      <c r="G207" s="11">
        <f>IF('By Age Group'!G115&gt;0,'By Age Group'!G115," ")</f>
        <v>9.2430555555555549E-4</v>
      </c>
      <c r="H207" s="11" t="str">
        <f>IF('By Age Group'!H115&gt;0,'By Age Group'!H115," ")</f>
        <v>Coral Wallis</v>
      </c>
      <c r="I207" s="15">
        <f>IF('By Age Group'!I115&gt;0,'By Age Group'!I115," ")</f>
        <v>39381</v>
      </c>
      <c r="J207" s="11" t="str">
        <f>IF('By Age Group'!J115&gt;0,'By Age Group'!J115," ")</f>
        <v>Sheffield</v>
      </c>
    </row>
    <row r="208" spans="1:10" x14ac:dyDescent="0.3">
      <c r="A208" s="5">
        <f>IF('By Age Group'!A134&gt;0,'By Age Group'!A134," ")</f>
        <v>7.6956018518518519E-4</v>
      </c>
      <c r="B208" s="5" t="str">
        <f>IF('By Age Group'!B134&gt;0,'By Age Group'!B134," ")</f>
        <v>Steve Braine</v>
      </c>
      <c r="C208" s="7">
        <f>IF('By Age Group'!C134&gt;0,'By Age Group'!C134," ")</f>
        <v>39019</v>
      </c>
      <c r="D208" s="5" t="str">
        <f>IF('By Age Group'!D134&gt;0,'By Age Group'!D134," ")</f>
        <v>Sheffield</v>
      </c>
      <c r="E208" s="1" t="s">
        <v>14</v>
      </c>
      <c r="F208" s="2" t="s">
        <v>36</v>
      </c>
      <c r="G208" s="11">
        <f>IF('By Age Group'!G134&gt;0,'By Age Group'!G134," ")</f>
        <v>9.2187500000000006E-4</v>
      </c>
      <c r="H208" s="11" t="str">
        <f>IF('By Age Group'!H134&gt;0,'By Age Group'!H134," ")</f>
        <v>Sarah Dennis</v>
      </c>
      <c r="I208" s="15">
        <f>IF('By Age Group'!I134&gt;0,'By Age Group'!I134," ")</f>
        <v>45696</v>
      </c>
      <c r="J208" s="11" t="str">
        <f>IF('By Age Group'!J134&gt;0,'By Age Group'!J134," ")</f>
        <v>Newport</v>
      </c>
    </row>
    <row r="209" spans="1:10" x14ac:dyDescent="0.3">
      <c r="A209" s="5">
        <f>IF('By Age Group'!A153&gt;0,'By Age Group'!A153," ")</f>
        <v>7.9074074074074073E-4</v>
      </c>
      <c r="B209" s="5" t="str">
        <f>IF('By Age Group'!B153&gt;0,'By Age Group'!B153," ")</f>
        <v>Steve Braine</v>
      </c>
      <c r="C209" s="7">
        <f>IF('By Age Group'!C153&gt;0,'By Age Group'!C153," ")</f>
        <v>40145</v>
      </c>
      <c r="D209" s="5" t="str">
        <f>IF('By Age Group'!D153&gt;0,'By Age Group'!D153," ")</f>
        <v>Maidenhead</v>
      </c>
      <c r="E209" s="1" t="s">
        <v>15</v>
      </c>
      <c r="F209" s="2" t="s">
        <v>36</v>
      </c>
      <c r="G209" s="11">
        <f>IF('By Age Group'!G153&gt;0,'By Age Group'!G153," ")</f>
        <v>9.8576388888888889E-4</v>
      </c>
      <c r="H209" s="11" t="str">
        <f>IF('By Age Group'!H153&gt;0,'By Age Group'!H153," ")</f>
        <v>Coral Wallis</v>
      </c>
      <c r="I209" s="15">
        <f>IF('By Age Group'!I153&gt;0,'By Age Group'!I153," ")</f>
        <v>43399</v>
      </c>
      <c r="J209" s="11" t="str">
        <f>IF('By Age Group'!J153&gt;0,'By Age Group'!J153," ")</f>
        <v>Sheffield</v>
      </c>
    </row>
    <row r="210" spans="1:10" x14ac:dyDescent="0.3">
      <c r="A210" s="5">
        <f>IF('By Age Group'!A172&gt;0,'By Age Group'!A172," ")</f>
        <v>8.1527777777777772E-4</v>
      </c>
      <c r="B210" s="5" t="str">
        <f>IF('By Age Group'!B172&gt;0,'By Age Group'!B172," ")</f>
        <v>Steve Braine</v>
      </c>
      <c r="C210" s="7">
        <f>IF('By Age Group'!C172&gt;0,'By Age Group'!C172," ")</f>
        <v>42673</v>
      </c>
      <c r="D210" s="5" t="str">
        <f>IF('By Age Group'!D172&gt;0,'By Age Group'!D172," ")</f>
        <v>Sheffield</v>
      </c>
      <c r="E210" s="1" t="s">
        <v>16</v>
      </c>
      <c r="F210" s="2" t="s">
        <v>36</v>
      </c>
      <c r="G210" s="11">
        <f>IF('By Age Group'!G172&gt;0,'By Age Group'!G172," ")</f>
        <v>9.358796296296295E-4</v>
      </c>
      <c r="H210" s="11" t="str">
        <f>IF('By Age Group'!H172&gt;0,'By Age Group'!H172," ")</f>
        <v>Sally Mills</v>
      </c>
      <c r="I210" s="15">
        <f>IF('By Age Group'!I172&gt;0,'By Age Group'!I172," ")</f>
        <v>43035</v>
      </c>
      <c r="J210" s="11" t="str">
        <f>IF('By Age Group'!J172&gt;0,'By Age Group'!J172," ")</f>
        <v>Sheffield</v>
      </c>
    </row>
    <row r="211" spans="1:10" x14ac:dyDescent="0.3">
      <c r="A211" s="5">
        <f>IF('By Age Group'!A191&gt;0,'By Age Group'!A191," ")</f>
        <v>8.6388888888888887E-4</v>
      </c>
      <c r="B211" s="5" t="str">
        <f>IF('By Age Group'!B191&gt;0,'By Age Group'!B191," ")</f>
        <v>Steve Braine</v>
      </c>
      <c r="C211" s="7">
        <f>IF('By Age Group'!C191&gt;0,'By Age Group'!C191," ")</f>
        <v>43743</v>
      </c>
      <c r="D211" s="5" t="str">
        <f>IF('By Age Group'!D191&gt;0,'By Age Group'!D191," ")</f>
        <v>Guildford</v>
      </c>
      <c r="E211" s="1" t="s">
        <v>17</v>
      </c>
      <c r="F211" s="2" t="s">
        <v>36</v>
      </c>
      <c r="G211" s="11">
        <f>IF('By Age Group'!G191&gt;0,'By Age Group'!G191," ")</f>
        <v>1.016087962962963E-3</v>
      </c>
      <c r="H211" s="11" t="str">
        <f>IF('By Age Group'!H191&gt;0,'By Age Group'!H191," ")</f>
        <v>Sally Mills</v>
      </c>
      <c r="I211" s="15">
        <f>IF('By Age Group'!I191&gt;0,'By Age Group'!I191," ")</f>
        <v>44835</v>
      </c>
      <c r="J211" s="11" t="str">
        <f>IF('By Age Group'!J191&gt;0,'By Age Group'!J191," ")</f>
        <v>Crawley</v>
      </c>
    </row>
    <row r="212" spans="1:10" x14ac:dyDescent="0.3">
      <c r="A212" s="5">
        <f>IF('By Age Group'!A210&gt;0,'By Age Group'!A210," ")</f>
        <v>9.1284722222222223E-4</v>
      </c>
      <c r="B212" s="5" t="str">
        <f>IF('By Age Group'!B210&gt;0,'By Age Group'!B210," ")</f>
        <v>Steve Braine</v>
      </c>
      <c r="C212" s="7">
        <f>IF('By Age Group'!C210&gt;0,'By Age Group'!C210," ")</f>
        <v>45815</v>
      </c>
      <c r="D212" s="5" t="str">
        <f>IF('By Age Group'!D210&gt;0,'By Age Group'!D210," ")</f>
        <v>Fleet</v>
      </c>
      <c r="E212" s="1" t="s">
        <v>18</v>
      </c>
      <c r="F212" s="2" t="s">
        <v>36</v>
      </c>
      <c r="G212" s="11">
        <f>IF('By Age Group'!G210&gt;0,'By Age Group'!G210," ")</f>
        <v>1.0797453703703702E-3</v>
      </c>
      <c r="H212" s="11" t="str">
        <f>IF('By Age Group'!H210&gt;0,'By Age Group'!H210," ")</f>
        <v>Sally Mills</v>
      </c>
      <c r="I212" s="15">
        <f>IF('By Age Group'!I210&gt;0,'By Age Group'!I210," ")</f>
        <v>45717</v>
      </c>
      <c r="J212" s="11" t="str">
        <f>IF('By Age Group'!J210&gt;0,'By Age Group'!J210," ")</f>
        <v>Bracknell</v>
      </c>
    </row>
    <row r="213" spans="1:10" x14ac:dyDescent="0.3">
      <c r="A213" s="5" t="str">
        <f>IF('By Age Group'!A229&gt;0,'By Age Group'!A229," ")</f>
        <v xml:space="preserve"> </v>
      </c>
      <c r="B213" s="5" t="str">
        <f>IF('By Age Group'!B229&gt;0,'By Age Group'!B229," ")</f>
        <v xml:space="preserve"> </v>
      </c>
      <c r="C213" s="7" t="str">
        <f>IF('By Age Group'!C229&gt;0,'By Age Group'!C229," ")</f>
        <v xml:space="preserve"> </v>
      </c>
      <c r="D213" s="5" t="str">
        <f>IF('By Age Group'!D229&gt;0,'By Age Group'!D229," ")</f>
        <v xml:space="preserve"> </v>
      </c>
      <c r="E213" s="1" t="s">
        <v>19</v>
      </c>
      <c r="F213" s="2" t="s">
        <v>36</v>
      </c>
      <c r="G213" s="11">
        <f>IF('By Age Group'!G229&gt;0,'By Age Group'!G229," ")</f>
        <v>1.3965277777777778E-3</v>
      </c>
      <c r="H213" s="11" t="str">
        <f>IF('By Age Group'!H229&gt;0,'By Age Group'!H229," ")</f>
        <v>Alison Gwynn</v>
      </c>
      <c r="I213" s="15">
        <f>IF('By Age Group'!I229&gt;0,'By Age Group'!I229," ")</f>
        <v>45067</v>
      </c>
      <c r="J213" s="11" t="str">
        <f>IF('By Age Group'!J229&gt;0,'By Age Group'!J229," ")</f>
        <v>Erith</v>
      </c>
    </row>
    <row r="214" spans="1:10" x14ac:dyDescent="0.3">
      <c r="A214" s="5">
        <f>IF('By Age Group'!A248&gt;0,'By Age Group'!A248," ")</f>
        <v>1.4788194444444447E-3</v>
      </c>
      <c r="B214" s="5" t="str">
        <f>IF('By Age Group'!B248&gt;0,'By Age Group'!B248," ")</f>
        <v>Anthony Gimson</v>
      </c>
      <c r="C214" s="7">
        <f>IF('By Age Group'!C248&gt;0,'By Age Group'!C248," ")</f>
        <v>42995</v>
      </c>
      <c r="D214" s="5" t="str">
        <f>IF('By Age Group'!D248&gt;0,'By Age Group'!D248," ")</f>
        <v>Burgess Hill</v>
      </c>
      <c r="E214" s="1" t="s">
        <v>20</v>
      </c>
      <c r="F214" s="2" t="s">
        <v>36</v>
      </c>
      <c r="G214" s="11" t="str">
        <f>IF('By Age Group'!G248&gt;0,'By Age Group'!G248," ")</f>
        <v xml:space="preserve"> </v>
      </c>
      <c r="H214" s="11" t="str">
        <f>IF('By Age Group'!H248&gt;0,'By Age Group'!H248," ")</f>
        <v xml:space="preserve"> </v>
      </c>
      <c r="I214" s="15" t="str">
        <f>IF('By Age Group'!I248&gt;0,'By Age Group'!I248," ")</f>
        <v xml:space="preserve"> </v>
      </c>
      <c r="J214" s="11" t="str">
        <f>IF('By Age Group'!J248&gt;0,'By Age Group'!J248," ")</f>
        <v xml:space="preserve"> </v>
      </c>
    </row>
    <row r="215" spans="1:10" x14ac:dyDescent="0.3">
      <c r="A215" s="5" t="str">
        <f>IF('By Age Group'!A267&gt;0,'By Age Group'!A267," ")</f>
        <v xml:space="preserve"> </v>
      </c>
      <c r="B215" s="5" t="str">
        <f>IF('By Age Group'!B267&gt;0,'By Age Group'!B267," ")</f>
        <v xml:space="preserve"> </v>
      </c>
      <c r="C215" s="7" t="str">
        <f>IF('By Age Group'!C267&gt;0,'By Age Group'!C267," ")</f>
        <v xml:space="preserve"> </v>
      </c>
      <c r="D215" s="5" t="str">
        <f>IF('By Age Group'!D267&gt;0,'By Age Group'!D267," ")</f>
        <v xml:space="preserve"> </v>
      </c>
      <c r="E215" s="1" t="s">
        <v>102</v>
      </c>
      <c r="F215" s="2" t="s">
        <v>36</v>
      </c>
      <c r="G215" s="11" t="str">
        <f>IF('By Age Group'!G267&gt;0,'By Age Group'!G267," ")</f>
        <v xml:space="preserve"> </v>
      </c>
      <c r="H215" s="11" t="str">
        <f>IF('By Age Group'!H267&gt;0,'By Age Group'!H267," ")</f>
        <v xml:space="preserve"> </v>
      </c>
      <c r="I215" s="15" t="str">
        <f>IF('By Age Group'!I267&gt;0,'By Age Group'!I267," ")</f>
        <v xml:space="preserve"> </v>
      </c>
      <c r="J215" s="11" t="str">
        <f>IF('By Age Group'!J267&gt;0,'By Age Group'!J267," ")</f>
        <v xml:space="preserve"> </v>
      </c>
    </row>
    <row r="216" spans="1:10" ht="6" customHeight="1" x14ac:dyDescent="0.3">
      <c r="B216" s="3"/>
      <c r="C216" s="3"/>
      <c r="D216" s="3"/>
      <c r="E216" s="1"/>
      <c r="G216" s="2"/>
      <c r="H216" s="2"/>
      <c r="I216" s="2"/>
      <c r="J216" s="2"/>
    </row>
    <row r="217" spans="1:10" x14ac:dyDescent="0.3">
      <c r="A217" s="5" t="str">
        <f>IF('By Age Group'!A21&gt;0,'By Age Group'!A21," ")</f>
        <v xml:space="preserve"> </v>
      </c>
      <c r="B217" s="5" t="str">
        <f>IF('By Age Group'!B21&gt;0,'By Age Group'!B21," ")</f>
        <v xml:space="preserve"> </v>
      </c>
      <c r="C217" s="7" t="str">
        <f>IF('By Age Group'!C21&gt;0,'By Age Group'!C21," ")</f>
        <v xml:space="preserve"> </v>
      </c>
      <c r="D217" s="5" t="str">
        <f>IF('By Age Group'!D21&gt;0,'By Age Group'!D21," ")</f>
        <v xml:space="preserve"> </v>
      </c>
      <c r="E217" s="1" t="s">
        <v>116</v>
      </c>
      <c r="F217" s="2" t="s">
        <v>37</v>
      </c>
      <c r="G217" s="11">
        <f>IF('By Age Group'!G21&gt;0,'By Age Group'!G21," ")</f>
        <v>2.0165509259259255E-3</v>
      </c>
      <c r="H217" s="11" t="str">
        <f>IF('By Age Group'!H21&gt;0,'By Age Group'!H21," ")</f>
        <v>Rose Stride</v>
      </c>
      <c r="I217" s="15">
        <f>IF('By Age Group'!I21&gt;0,'By Age Group'!I21," ")</f>
        <v>43743</v>
      </c>
      <c r="J217" s="11" t="str">
        <f>IF('By Age Group'!J21&gt;0,'By Age Group'!J21," ")</f>
        <v>Guildford</v>
      </c>
    </row>
    <row r="218" spans="1:10" x14ac:dyDescent="0.3">
      <c r="A218" s="5" t="str">
        <f>IF('By Age Group'!A40&gt;0,'By Age Group'!A40," ")</f>
        <v xml:space="preserve"> </v>
      </c>
      <c r="B218" s="5" t="str">
        <f>IF('By Age Group'!B40&gt;0,'By Age Group'!B40," ")</f>
        <v xml:space="preserve"> </v>
      </c>
      <c r="C218" s="7" t="str">
        <f>IF('By Age Group'!C40&gt;0,'By Age Group'!C40," ")</f>
        <v xml:space="preserve"> </v>
      </c>
      <c r="D218" s="5" t="str">
        <f>IF('By Age Group'!D40&gt;0,'By Age Group'!D40," ")</f>
        <v xml:space="preserve"> </v>
      </c>
      <c r="E218" s="1" t="s">
        <v>8</v>
      </c>
      <c r="F218" s="2" t="s">
        <v>37</v>
      </c>
      <c r="G218" s="11" t="str">
        <f>IF('By Age Group'!G40&gt;0,'By Age Group'!G40," ")</f>
        <v xml:space="preserve"> </v>
      </c>
      <c r="H218" s="11" t="str">
        <f>IF('By Age Group'!H40&gt;0,'By Age Group'!H40," ")</f>
        <v xml:space="preserve"> </v>
      </c>
      <c r="I218" s="15" t="str">
        <f>IF('By Age Group'!I40&gt;0,'By Age Group'!I40," ")</f>
        <v xml:space="preserve"> </v>
      </c>
      <c r="J218" s="11" t="str">
        <f>IF('By Age Group'!J40&gt;0,'By Age Group'!J40," ")</f>
        <v xml:space="preserve"> </v>
      </c>
    </row>
    <row r="219" spans="1:10" x14ac:dyDescent="0.3">
      <c r="A219" s="5" t="str">
        <f>IF('By Age Group'!A59&gt;0,'By Age Group'!A59," ")</f>
        <v xml:space="preserve"> </v>
      </c>
      <c r="B219" s="5" t="str">
        <f>IF('By Age Group'!B59&gt;0,'By Age Group'!B59," ")</f>
        <v xml:space="preserve"> </v>
      </c>
      <c r="C219" s="7" t="str">
        <f>IF('By Age Group'!C59&gt;0,'By Age Group'!C59," ")</f>
        <v xml:space="preserve"> </v>
      </c>
      <c r="D219" s="5" t="str">
        <f>IF('By Age Group'!D59&gt;0,'By Age Group'!D59," ")</f>
        <v xml:space="preserve"> </v>
      </c>
      <c r="E219" s="1" t="s">
        <v>9</v>
      </c>
      <c r="F219" s="2" t="s">
        <v>37</v>
      </c>
      <c r="G219" s="11" t="str">
        <f>IF('By Age Group'!G59&gt;0,'By Age Group'!G59," ")</f>
        <v xml:space="preserve"> </v>
      </c>
      <c r="H219" s="11" t="str">
        <f>IF('By Age Group'!H59&gt;0,'By Age Group'!H59," ")</f>
        <v xml:space="preserve"> </v>
      </c>
      <c r="I219" s="15" t="str">
        <f>IF('By Age Group'!I59&gt;0,'By Age Group'!I59," ")</f>
        <v xml:space="preserve"> </v>
      </c>
      <c r="J219" s="11" t="str">
        <f>IF('By Age Group'!J59&gt;0,'By Age Group'!J59," ")</f>
        <v xml:space="preserve"> </v>
      </c>
    </row>
    <row r="220" spans="1:10" x14ac:dyDescent="0.3">
      <c r="A220" s="5">
        <f>IF('By Age Group'!A78&gt;0,'By Age Group'!A78," ")</f>
        <v>1.5225694444444444E-3</v>
      </c>
      <c r="B220" s="5" t="str">
        <f>IF('By Age Group'!B78&gt;0,'By Age Group'!B78," ")</f>
        <v>Dave Warren</v>
      </c>
      <c r="C220" s="7">
        <f>IF('By Age Group'!C78&gt;0,'By Age Group'!C78," ")</f>
        <v>40089</v>
      </c>
      <c r="D220" s="5" t="str">
        <f>IF('By Age Group'!D78&gt;0,'By Age Group'!D78," ")</f>
        <v>Guildford</v>
      </c>
      <c r="E220" s="1" t="s">
        <v>10</v>
      </c>
      <c r="F220" s="2" t="s">
        <v>37</v>
      </c>
      <c r="G220" s="11">
        <f>IF('By Age Group'!G78&gt;0,'By Age Group'!G78," ")</f>
        <v>1.8725694444444443E-3</v>
      </c>
      <c r="H220" s="11" t="str">
        <f>IF('By Age Group'!H78&gt;0,'By Age Group'!H78," ")</f>
        <v>Sally Mills</v>
      </c>
      <c r="I220" s="15">
        <f>IF('By Age Group'!I78&gt;0,'By Age Group'!I78," ")</f>
        <v>34622</v>
      </c>
      <c r="J220" s="11" t="str">
        <f>IF('By Age Group'!J78&gt;0,'By Age Group'!J78," ")</f>
        <v xml:space="preserve"> </v>
      </c>
    </row>
    <row r="221" spans="1:10" x14ac:dyDescent="0.3">
      <c r="A221" s="5">
        <f>IF('By Age Group'!A97&gt;0,'By Age Group'!A97," ")</f>
        <v>1.6612268518518519E-3</v>
      </c>
      <c r="B221" s="5" t="str">
        <f>IF('By Age Group'!B97&gt;0,'By Age Group'!B97," ")</f>
        <v>Mark Salway</v>
      </c>
      <c r="C221" s="7">
        <f>IF('By Age Group'!C97&gt;0,'By Age Group'!C97," ")</f>
        <v>39879</v>
      </c>
      <c r="D221" s="5" t="str">
        <f>IF('By Age Group'!D97&gt;0,'By Age Group'!D97," ")</f>
        <v>Bracknell</v>
      </c>
      <c r="E221" s="1" t="s">
        <v>12</v>
      </c>
      <c r="F221" s="2" t="s">
        <v>37</v>
      </c>
      <c r="G221" s="11">
        <f>IF('By Age Group'!G97&gt;0,'By Age Group'!G97," ")</f>
        <v>1.8961805555555557E-3</v>
      </c>
      <c r="H221" s="11" t="str">
        <f>IF('By Age Group'!H97&gt;0,'By Age Group'!H97," ")</f>
        <v>Sarah Dennis</v>
      </c>
      <c r="I221" s="15">
        <f>IF('By Age Group'!I97&gt;0,'By Age Group'!I97," ")</f>
        <v>42491</v>
      </c>
      <c r="J221" s="11" t="str">
        <f>IF('By Age Group'!J97&gt;0,'By Age Group'!J97," ")</f>
        <v>Bexleyheath</v>
      </c>
    </row>
    <row r="222" spans="1:10" x14ac:dyDescent="0.3">
      <c r="A222" s="5">
        <f>IF('By Age Group'!A116&gt;0,'By Age Group'!A116," ")</f>
        <v>2.0344907407407408E-3</v>
      </c>
      <c r="B222" s="5" t="str">
        <f>IF('By Age Group'!B116&gt;0,'By Age Group'!B116," ")</f>
        <v>Sim Robbie</v>
      </c>
      <c r="C222" s="7">
        <f>IF('By Age Group'!C116&gt;0,'By Age Group'!C116," ")</f>
        <v>41936</v>
      </c>
      <c r="D222" s="5" t="str">
        <f>IF('By Age Group'!D116&gt;0,'By Age Group'!D116," ")</f>
        <v>Sheffield</v>
      </c>
      <c r="E222" s="1" t="s">
        <v>13</v>
      </c>
      <c r="F222" s="2" t="s">
        <v>37</v>
      </c>
      <c r="G222" s="11" t="str">
        <f>IF('By Age Group'!G116&gt;0,'By Age Group'!G116," ")</f>
        <v xml:space="preserve"> </v>
      </c>
      <c r="H222" s="11" t="str">
        <f>IF('By Age Group'!H116&gt;0,'By Age Group'!H116," ")</f>
        <v xml:space="preserve"> </v>
      </c>
      <c r="I222" s="15" t="str">
        <f>IF('By Age Group'!I116&gt;0,'By Age Group'!I116," ")</f>
        <v xml:space="preserve"> </v>
      </c>
      <c r="J222" s="11" t="str">
        <f>IF('By Age Group'!J116&gt;0,'By Age Group'!J116," ")</f>
        <v xml:space="preserve"> </v>
      </c>
    </row>
    <row r="223" spans="1:10" x14ac:dyDescent="0.3">
      <c r="A223" s="5" t="str">
        <f>IF('By Age Group'!A135&gt;0,'By Age Group'!A135," ")</f>
        <v xml:space="preserve"> </v>
      </c>
      <c r="B223" s="5" t="str">
        <f>IF('By Age Group'!B135&gt;0,'By Age Group'!B135," ")</f>
        <v xml:space="preserve"> </v>
      </c>
      <c r="C223" s="7" t="str">
        <f>IF('By Age Group'!C135&gt;0,'By Age Group'!C135," ")</f>
        <v xml:space="preserve"> </v>
      </c>
      <c r="D223" s="5" t="str">
        <f>IF('By Age Group'!D135&gt;0,'By Age Group'!D135," ")</f>
        <v xml:space="preserve"> </v>
      </c>
      <c r="E223" s="1" t="s">
        <v>14</v>
      </c>
      <c r="F223" s="2" t="s">
        <v>37</v>
      </c>
      <c r="G223" s="11">
        <f>IF('By Age Group'!G135&gt;0,'By Age Group'!G135," ")</f>
        <v>2.351388888888889E-3</v>
      </c>
      <c r="H223" s="11" t="str">
        <f>IF('By Age Group'!H135&gt;0,'By Age Group'!H135," ")</f>
        <v>Kathy Bidnall</v>
      </c>
      <c r="I223" s="15">
        <f>IF('By Age Group'!I135&gt;0,'By Age Group'!I135," ")</f>
        <v>38620</v>
      </c>
      <c r="J223" s="11" t="str">
        <f>IF('By Age Group'!J135&gt;0,'By Age Group'!J135," ")</f>
        <v xml:space="preserve"> </v>
      </c>
    </row>
    <row r="224" spans="1:10" x14ac:dyDescent="0.3">
      <c r="A224" s="5" t="str">
        <f>IF('By Age Group'!A154&gt;0,'By Age Group'!A154," ")</f>
        <v xml:space="preserve"> </v>
      </c>
      <c r="B224" s="5" t="str">
        <f>IF('By Age Group'!B154&gt;0,'By Age Group'!B154," ")</f>
        <v xml:space="preserve"> </v>
      </c>
      <c r="C224" s="7" t="str">
        <f>IF('By Age Group'!C154&gt;0,'By Age Group'!C154," ")</f>
        <v xml:space="preserve"> </v>
      </c>
      <c r="D224" s="5" t="str">
        <f>IF('By Age Group'!D154&gt;0,'By Age Group'!D154," ")</f>
        <v xml:space="preserve"> </v>
      </c>
      <c r="E224" s="1" t="s">
        <v>15</v>
      </c>
      <c r="F224" s="2" t="s">
        <v>37</v>
      </c>
      <c r="G224" s="11">
        <f>IF('By Age Group'!G154&gt;0,'By Age Group'!G154," ")</f>
        <v>2.3144675925925924E-3</v>
      </c>
      <c r="H224" s="11" t="str">
        <f>IF('By Age Group'!H154&gt;0,'By Age Group'!H154," ")</f>
        <v>Sally Mills</v>
      </c>
      <c r="I224" s="15">
        <f>IF('By Age Group'!I154&gt;0,'By Age Group'!I154," ")</f>
        <v>41936</v>
      </c>
      <c r="J224" s="11" t="str">
        <f>IF('By Age Group'!J154&gt;0,'By Age Group'!J154," ")</f>
        <v>Sheffield</v>
      </c>
    </row>
    <row r="225" spans="1:10" x14ac:dyDescent="0.3">
      <c r="A225" s="5" t="str">
        <f>IF('By Age Group'!A173&gt;0,'By Age Group'!A173," ")</f>
        <v xml:space="preserve"> </v>
      </c>
      <c r="B225" s="5" t="str">
        <f>IF('By Age Group'!B173&gt;0,'By Age Group'!B173," ")</f>
        <v xml:space="preserve"> </v>
      </c>
      <c r="C225" s="7" t="str">
        <f>IF('By Age Group'!C173&gt;0,'By Age Group'!C173," ")</f>
        <v xml:space="preserve"> </v>
      </c>
      <c r="D225" s="5" t="str">
        <f>IF('By Age Group'!D173&gt;0,'By Age Group'!D173," ")</f>
        <v xml:space="preserve"> </v>
      </c>
      <c r="E225" s="1" t="s">
        <v>16</v>
      </c>
      <c r="F225" s="2" t="s">
        <v>37</v>
      </c>
      <c r="G225" s="11">
        <f>IF('By Age Group'!G173&gt;0,'By Age Group'!G173," ")</f>
        <v>2.1376157407407407E-3</v>
      </c>
      <c r="H225" s="11" t="str">
        <f>IF('By Age Group'!H173&gt;0,'By Age Group'!H173," ")</f>
        <v>Sally Mills</v>
      </c>
      <c r="I225" s="15">
        <f>IF('By Age Group'!I173&gt;0,'By Age Group'!I173," ")</f>
        <v>43035</v>
      </c>
      <c r="J225" s="11" t="str">
        <f>IF('By Age Group'!J173&gt;0,'By Age Group'!J173," ")</f>
        <v>Sheffield</v>
      </c>
    </row>
    <row r="226" spans="1:10" x14ac:dyDescent="0.3">
      <c r="A226" s="5" t="str">
        <f>IF('By Age Group'!A192&gt;0,'By Age Group'!A192," ")</f>
        <v xml:space="preserve"> </v>
      </c>
      <c r="B226" s="5" t="str">
        <f>IF('By Age Group'!B192&gt;0,'By Age Group'!B192," ")</f>
        <v xml:space="preserve"> </v>
      </c>
      <c r="C226" s="7" t="str">
        <f>IF('By Age Group'!C192&gt;0,'By Age Group'!C192," ")</f>
        <v xml:space="preserve"> </v>
      </c>
      <c r="D226" s="5" t="str">
        <f>IF('By Age Group'!D192&gt;0,'By Age Group'!D192," ")</f>
        <v xml:space="preserve"> </v>
      </c>
      <c r="E226" s="1" t="s">
        <v>17</v>
      </c>
      <c r="F226" s="2" t="s">
        <v>37</v>
      </c>
      <c r="G226" s="11">
        <f>IF('By Age Group'!G192&gt;0,'By Age Group'!G192," ")</f>
        <v>2.2462962962962961E-3</v>
      </c>
      <c r="H226" s="11" t="str">
        <f>IF('By Age Group'!H192&gt;0,'By Age Group'!H192," ")</f>
        <v>Sally Mills</v>
      </c>
      <c r="I226" s="15">
        <f>IF('By Age Group'!I192&gt;0,'By Age Group'!I192," ")</f>
        <v>43897</v>
      </c>
      <c r="J226" s="11" t="str">
        <f>IF('By Age Group'!J192&gt;0,'By Age Group'!J192," ")</f>
        <v>Bracknell</v>
      </c>
    </row>
    <row r="227" spans="1:10" x14ac:dyDescent="0.3">
      <c r="A227" s="5" t="str">
        <f>IF('By Age Group'!A211&gt;0,'By Age Group'!A211," ")</f>
        <v xml:space="preserve"> </v>
      </c>
      <c r="B227" s="5" t="str">
        <f>IF('By Age Group'!B211&gt;0,'By Age Group'!B211," ")</f>
        <v xml:space="preserve"> </v>
      </c>
      <c r="C227" s="7" t="str">
        <f>IF('By Age Group'!C211&gt;0,'By Age Group'!C211," ")</f>
        <v xml:space="preserve"> </v>
      </c>
      <c r="D227" s="5" t="str">
        <f>IF('By Age Group'!D211&gt;0,'By Age Group'!D211," ")</f>
        <v xml:space="preserve"> </v>
      </c>
      <c r="E227" s="1" t="s">
        <v>18</v>
      </c>
      <c r="F227" s="2" t="s">
        <v>37</v>
      </c>
      <c r="G227" s="19">
        <f>IF('By Age Group'!G211&gt;0,'By Age Group'!G211," ")</f>
        <v>2.453587962962963E-3</v>
      </c>
      <c r="H227" s="19" t="str">
        <f>IF('By Age Group'!H211&gt;0,'By Age Group'!H211," ")</f>
        <v>Sally Mills</v>
      </c>
      <c r="I227" s="20">
        <f>IF('By Age Group'!I211&gt;0,'By Age Group'!I211," ")</f>
        <v>45927</v>
      </c>
      <c r="J227" s="19" t="str">
        <f>IF('By Age Group'!J211&gt;0,'By Age Group'!J211," ")</f>
        <v>Crawley</v>
      </c>
    </row>
    <row r="228" spans="1:10" x14ac:dyDescent="0.3">
      <c r="A228" s="5" t="str">
        <f>IF('By Age Group'!A230&gt;0,'By Age Group'!A230," ")</f>
        <v xml:space="preserve"> </v>
      </c>
      <c r="B228" s="5" t="str">
        <f>IF('By Age Group'!B230&gt;0,'By Age Group'!B230," ")</f>
        <v xml:space="preserve"> </v>
      </c>
      <c r="C228" s="7" t="str">
        <f>IF('By Age Group'!C230&gt;0,'By Age Group'!C230," ")</f>
        <v xml:space="preserve"> </v>
      </c>
      <c r="D228" s="5" t="str">
        <f>IF('By Age Group'!D230&gt;0,'By Age Group'!D230," ")</f>
        <v xml:space="preserve"> </v>
      </c>
      <c r="E228" s="1" t="s">
        <v>19</v>
      </c>
      <c r="F228" s="2" t="s">
        <v>37</v>
      </c>
      <c r="G228" s="11" t="str">
        <f>IF('By Age Group'!G230&gt;0,'By Age Group'!G230," ")</f>
        <v xml:space="preserve"> </v>
      </c>
      <c r="H228" s="11" t="str">
        <f>IF('By Age Group'!H230&gt;0,'By Age Group'!H230," ")</f>
        <v xml:space="preserve"> </v>
      </c>
      <c r="I228" s="15" t="str">
        <f>IF('By Age Group'!I230&gt;0,'By Age Group'!I230," ")</f>
        <v xml:space="preserve"> </v>
      </c>
      <c r="J228" s="11" t="str">
        <f>IF('By Age Group'!J230&gt;0,'By Age Group'!J230," ")</f>
        <v xml:space="preserve"> </v>
      </c>
    </row>
    <row r="229" spans="1:10" x14ac:dyDescent="0.3">
      <c r="A229" s="5" t="str">
        <f>IF('By Age Group'!A249&gt;0,'By Age Group'!A249," ")</f>
        <v xml:space="preserve"> </v>
      </c>
      <c r="B229" s="5" t="str">
        <f>IF('By Age Group'!B249&gt;0,'By Age Group'!B249," ")</f>
        <v xml:space="preserve"> </v>
      </c>
      <c r="C229" s="7" t="str">
        <f>IF('By Age Group'!C249&gt;0,'By Age Group'!C249," ")</f>
        <v xml:space="preserve"> </v>
      </c>
      <c r="D229" s="5" t="str">
        <f>IF('By Age Group'!D249&gt;0,'By Age Group'!D249," ")</f>
        <v xml:space="preserve"> </v>
      </c>
      <c r="E229" s="1" t="s">
        <v>20</v>
      </c>
      <c r="F229" s="2" t="s">
        <v>37</v>
      </c>
      <c r="G229" s="11" t="str">
        <f>IF('By Age Group'!G249&gt;0,'By Age Group'!G249," ")</f>
        <v xml:space="preserve"> </v>
      </c>
      <c r="H229" s="11" t="str">
        <f>IF('By Age Group'!H249&gt;0,'By Age Group'!H249," ")</f>
        <v xml:space="preserve"> </v>
      </c>
      <c r="I229" s="15" t="str">
        <f>IF('By Age Group'!I249&gt;0,'By Age Group'!I249," ")</f>
        <v xml:space="preserve"> </v>
      </c>
      <c r="J229" s="11" t="str">
        <f>IF('By Age Group'!J249&gt;0,'By Age Group'!J249," ")</f>
        <v xml:space="preserve"> </v>
      </c>
    </row>
    <row r="230" spans="1:10" x14ac:dyDescent="0.3">
      <c r="A230" s="5" t="str">
        <f>IF('By Age Group'!A268&gt;0,'By Age Group'!A268," ")</f>
        <v xml:space="preserve"> </v>
      </c>
      <c r="B230" s="5" t="str">
        <f>IF('By Age Group'!B268&gt;0,'By Age Group'!B268," ")</f>
        <v xml:space="preserve"> </v>
      </c>
      <c r="C230" s="7" t="str">
        <f>IF('By Age Group'!C268&gt;0,'By Age Group'!C268," ")</f>
        <v xml:space="preserve"> </v>
      </c>
      <c r="D230" s="5" t="str">
        <f>IF('By Age Group'!D268&gt;0,'By Age Group'!D268," ")</f>
        <v xml:space="preserve"> </v>
      </c>
      <c r="E230" s="1" t="s">
        <v>102</v>
      </c>
      <c r="F230" s="2" t="s">
        <v>37</v>
      </c>
      <c r="G230" s="11" t="str">
        <f>IF('By Age Group'!G268&gt;0,'By Age Group'!G268," ")</f>
        <v xml:space="preserve"> </v>
      </c>
      <c r="H230" s="11" t="str">
        <f>IF('By Age Group'!H268&gt;0,'By Age Group'!H268," ")</f>
        <v xml:space="preserve"> </v>
      </c>
      <c r="I230" s="15" t="str">
        <f>IF('By Age Group'!I268&gt;0,'By Age Group'!I268," ")</f>
        <v xml:space="preserve"> </v>
      </c>
      <c r="J230" s="11" t="str">
        <f>IF('By Age Group'!J268&gt;0,'By Age Group'!J268," ")</f>
        <v xml:space="preserve"> </v>
      </c>
    </row>
    <row r="231" spans="1:10" ht="6" customHeight="1" x14ac:dyDescent="0.3">
      <c r="B231" s="3"/>
      <c r="C231" s="3"/>
      <c r="D231" s="3"/>
      <c r="E231" s="1"/>
      <c r="G231" s="2"/>
      <c r="H231" s="2"/>
      <c r="I231" s="2"/>
      <c r="J231" s="2"/>
    </row>
    <row r="232" spans="1:10" x14ac:dyDescent="0.3">
      <c r="A232" s="5">
        <f>IF('By Age Group'!A22&gt;0,'By Age Group'!A22," ")</f>
        <v>8.2280092592592604E-4</v>
      </c>
      <c r="B232" s="5" t="str">
        <f>IF('By Age Group'!B22&gt;0,'By Age Group'!B22," ")</f>
        <v>Jason Hawkey</v>
      </c>
      <c r="C232" s="7">
        <f>IF('By Age Group'!C22&gt;0,'By Age Group'!C22," ")</f>
        <v>44703</v>
      </c>
      <c r="D232" s="5" t="str">
        <f>IF('By Age Group'!D22&gt;0,'By Age Group'!D22," ")</f>
        <v>Horsham</v>
      </c>
      <c r="E232" s="1" t="s">
        <v>116</v>
      </c>
      <c r="F232" s="2" t="s">
        <v>45</v>
      </c>
      <c r="G232" s="11">
        <f>IF('By Age Group'!G22&gt;0,'By Age Group'!G22," ")</f>
        <v>8.9328703703703705E-4</v>
      </c>
      <c r="H232" s="11" t="str">
        <f>IF('By Age Group'!H22&gt;0,'By Age Group'!H22," ")</f>
        <v>Laura Howson</v>
      </c>
      <c r="I232" s="15">
        <f>IF('By Age Group'!I22&gt;0,'By Age Group'!I22," ")</f>
        <v>43723</v>
      </c>
      <c r="J232" s="11" t="str">
        <f>IF('By Age Group'!J22&gt;0,'By Age Group'!J22," ")</f>
        <v>Horsham</v>
      </c>
    </row>
    <row r="233" spans="1:10" x14ac:dyDescent="0.3">
      <c r="A233" s="19">
        <f>IF('By Age Group'!A41&gt;0,'By Age Group'!A41," ")</f>
        <v>9.020833333333333E-4</v>
      </c>
      <c r="B233" s="19" t="str">
        <f>IF('By Age Group'!B41&gt;0,'By Age Group'!B41," ")</f>
        <v>Ernesto Paniccia</v>
      </c>
      <c r="C233" s="20">
        <f>IF('By Age Group'!C41&gt;0,'By Age Group'!C41," ")</f>
        <v>45907</v>
      </c>
      <c r="D233" s="19" t="str">
        <f>IF('By Age Group'!D41&gt;0,'By Age Group'!D41," ")</f>
        <v>Horsham</v>
      </c>
      <c r="E233" s="1" t="s">
        <v>8</v>
      </c>
      <c r="F233" s="2" t="s">
        <v>45</v>
      </c>
      <c r="G233" s="11">
        <f>IF('By Age Group'!G41&gt;0,'By Age Group'!G41," ")</f>
        <v>8.4039351851851853E-4</v>
      </c>
      <c r="H233" s="11" t="str">
        <f>IF('By Age Group'!H41&gt;0,'By Age Group'!H41," ")</f>
        <v>Lorraine Moore</v>
      </c>
      <c r="I233" s="15">
        <f>IF('By Age Group'!I41&gt;0,'By Age Group'!I41," ")</f>
        <v>35260</v>
      </c>
      <c r="J233" s="11" t="str">
        <f>IF('By Age Group'!J41&gt;0,'By Age Group'!J41," ")</f>
        <v xml:space="preserve"> </v>
      </c>
    </row>
    <row r="234" spans="1:10" x14ac:dyDescent="0.3">
      <c r="A234" s="5">
        <f>IF('By Age Group'!A60&gt;0,'By Age Group'!A60," ")</f>
        <v>7.7395833333333342E-4</v>
      </c>
      <c r="B234" s="5" t="str">
        <f>IF('By Age Group'!B60&gt;0,'By Age Group'!B60," ")</f>
        <v>Tim Fraser</v>
      </c>
      <c r="C234" s="7">
        <f>IF('By Age Group'!C60&gt;0,'By Age Group'!C60," ")</f>
        <v>34161</v>
      </c>
      <c r="D234" s="5" t="str">
        <f>IF('By Age Group'!D60&gt;0,'By Age Group'!D60," ")</f>
        <v xml:space="preserve"> </v>
      </c>
      <c r="E234" s="1" t="s">
        <v>9</v>
      </c>
      <c r="F234" s="2" t="s">
        <v>45</v>
      </c>
      <c r="G234" s="11">
        <f>IF('By Age Group'!G60&gt;0,'By Age Group'!G60," ")</f>
        <v>8.2546296296296306E-4</v>
      </c>
      <c r="H234" s="11" t="str">
        <f>IF('By Age Group'!H60&gt;0,'By Age Group'!H60," ")</f>
        <v>Rachael Bowen</v>
      </c>
      <c r="I234" s="15">
        <f>IF('By Age Group'!I60&gt;0,'By Age Group'!I60," ")</f>
        <v>45179</v>
      </c>
      <c r="J234" s="11" t="str">
        <f>IF('By Age Group'!J60&gt;0,'By Age Group'!J60," ")</f>
        <v>Horsham</v>
      </c>
    </row>
    <row r="235" spans="1:10" x14ac:dyDescent="0.3">
      <c r="A235" s="5">
        <f>IF('By Age Group'!A79&gt;0,'By Age Group'!A79," ")</f>
        <v>6.7766203703703706E-4</v>
      </c>
      <c r="B235" s="5" t="str">
        <f>IF('By Age Group'!B79&gt;0,'By Age Group'!B79," ")</f>
        <v>Dave Warren</v>
      </c>
      <c r="C235" s="7">
        <f>IF('By Age Group'!C79&gt;0,'By Age Group'!C79," ")</f>
        <v>40145</v>
      </c>
      <c r="D235" s="5" t="str">
        <f>IF('By Age Group'!D79&gt;0,'By Age Group'!D79," ")</f>
        <v>Maidenhead</v>
      </c>
      <c r="E235" s="1" t="s">
        <v>10</v>
      </c>
      <c r="F235" s="2" t="s">
        <v>45</v>
      </c>
      <c r="G235" s="11">
        <f>IF('By Age Group'!G79&gt;0,'By Age Group'!G79," ")</f>
        <v>8.611111111111111E-4</v>
      </c>
      <c r="H235" s="11" t="str">
        <f>IF('By Age Group'!H79&gt;0,'By Age Group'!H79," ")</f>
        <v>Gina Hobson</v>
      </c>
      <c r="I235" s="15">
        <f>IF('By Age Group'!I79&gt;0,'By Age Group'!I79," ")</f>
        <v>42631</v>
      </c>
      <c r="J235" s="11" t="str">
        <f>IF('By Age Group'!J79&gt;0,'By Age Group'!J79," ")</f>
        <v>Worthing</v>
      </c>
    </row>
    <row r="236" spans="1:10" x14ac:dyDescent="0.3">
      <c r="A236" s="5">
        <f>IF('By Age Group'!A98&gt;0,'By Age Group'!A98," ")</f>
        <v>7.262731481481482E-4</v>
      </c>
      <c r="B236" s="5" t="str">
        <f>IF('By Age Group'!B98&gt;0,'By Age Group'!B98," ")</f>
        <v>Dave Warren</v>
      </c>
      <c r="C236" s="7">
        <f>IF('By Age Group'!C98&gt;0,'By Age Group'!C98," ")</f>
        <v>42267</v>
      </c>
      <c r="D236" s="5" t="str">
        <f>IF('By Age Group'!D98&gt;0,'By Age Group'!D98," ")</f>
        <v>Worthing</v>
      </c>
      <c r="E236" s="1" t="s">
        <v>12</v>
      </c>
      <c r="F236" s="2" t="s">
        <v>45</v>
      </c>
      <c r="G236" s="11">
        <f>IF('By Age Group'!G98&gt;0,'By Age Group'!G98," ")</f>
        <v>8.5046296296296302E-4</v>
      </c>
      <c r="H236" s="11" t="str">
        <f>IF('By Age Group'!H98&gt;0,'By Age Group'!H98," ")</f>
        <v>Gina Hobson</v>
      </c>
      <c r="I236" s="15">
        <f>IF('By Age Group'!I98&gt;0,'By Age Group'!I98," ")</f>
        <v>43366</v>
      </c>
      <c r="J236" s="11" t="str">
        <f>IF('By Age Group'!J98&gt;0,'By Age Group'!J98," ")</f>
        <v>Horsham</v>
      </c>
    </row>
    <row r="237" spans="1:10" x14ac:dyDescent="0.3">
      <c r="A237" s="5">
        <f>IF('By Age Group'!A117&gt;0,'By Age Group'!A117," ")</f>
        <v>7.8449074074074066E-4</v>
      </c>
      <c r="B237" s="5" t="str">
        <f>IF('By Age Group'!B117&gt;0,'By Age Group'!B117," ")</f>
        <v>Mark Salway</v>
      </c>
      <c r="C237" s="7">
        <f>IF('By Age Group'!C117&gt;0,'By Age Group'!C117," ")</f>
        <v>43035</v>
      </c>
      <c r="D237" s="5" t="str">
        <f>IF('By Age Group'!D117&gt;0,'By Age Group'!D117," ")</f>
        <v>Sheffield</v>
      </c>
      <c r="E237" s="1" t="s">
        <v>13</v>
      </c>
      <c r="F237" s="2" t="s">
        <v>45</v>
      </c>
      <c r="G237" s="11">
        <f>IF('By Age Group'!G117&gt;0,'By Age Group'!G117," ")</f>
        <v>8.9884259259259257E-4</v>
      </c>
      <c r="H237" s="11" t="str">
        <f>IF('By Age Group'!H117&gt;0,'By Age Group'!H117," ")</f>
        <v>Liz Griffin-Hind</v>
      </c>
      <c r="I237" s="15">
        <f>IF('By Age Group'!I117&gt;0,'By Age Group'!I117," ")</f>
        <v>43399</v>
      </c>
      <c r="J237" s="11" t="str">
        <f>IF('By Age Group'!J117&gt;0,'By Age Group'!J117," ")</f>
        <v>Sheffield</v>
      </c>
    </row>
    <row r="238" spans="1:10" x14ac:dyDescent="0.3">
      <c r="A238" s="5">
        <f>IF('By Age Group'!A136&gt;0,'By Age Group'!A136," ")</f>
        <v>7.8611111111111113E-4</v>
      </c>
      <c r="B238" s="5" t="str">
        <f>IF('By Age Group'!B136&gt;0,'By Age Group'!B136," ")</f>
        <v>Mark Salway</v>
      </c>
      <c r="C238" s="7">
        <f>IF('By Age Group'!C136&gt;0,'By Age Group'!C136," ")</f>
        <v>43400</v>
      </c>
      <c r="D238" s="5" t="str">
        <f>IF('By Age Group'!D136&gt;0,'By Age Group'!D136," ")</f>
        <v>Sheffield</v>
      </c>
      <c r="E238" s="1" t="s">
        <v>14</v>
      </c>
      <c r="F238" s="2" t="s">
        <v>45</v>
      </c>
      <c r="G238" s="11">
        <f>IF('By Age Group'!G136&gt;0,'By Age Group'!G136," ")</f>
        <v>9.7337962962962959E-4</v>
      </c>
      <c r="H238" s="11" t="str">
        <f>IF('By Age Group'!H136&gt;0,'By Age Group'!H136," ")</f>
        <v>Coral Wallis</v>
      </c>
      <c r="I238" s="15">
        <f>IF('By Age Group'!I136&gt;0,'By Age Group'!I136," ")</f>
        <v>39992</v>
      </c>
      <c r="J238" s="11" t="str">
        <f>IF('By Age Group'!J136&gt;0,'By Age Group'!J136," ")</f>
        <v>Crawley</v>
      </c>
    </row>
    <row r="239" spans="1:10" x14ac:dyDescent="0.3">
      <c r="A239" s="5">
        <f>IF('By Age Group'!A155&gt;0,'By Age Group'!A155," ")</f>
        <v>8.443287037037038E-4</v>
      </c>
      <c r="B239" s="5" t="str">
        <f>IF('By Age Group'!B155&gt;0,'By Age Group'!B155," ")</f>
        <v>Simon Davis</v>
      </c>
      <c r="C239" s="7">
        <f>IF('By Age Group'!C155&gt;0,'By Age Group'!C155," ")</f>
        <v>40482</v>
      </c>
      <c r="D239" s="5" t="str">
        <f>IF('By Age Group'!D155&gt;0,'By Age Group'!D155," ")</f>
        <v>Sheffield</v>
      </c>
      <c r="E239" s="1" t="s">
        <v>15</v>
      </c>
      <c r="F239" s="2" t="s">
        <v>45</v>
      </c>
      <c r="G239" s="11">
        <f>IF('By Age Group'!G155&gt;0,'By Age Group'!G155," ")</f>
        <v>9.7037037037037046E-4</v>
      </c>
      <c r="H239" s="11" t="str">
        <f>IF('By Age Group'!H155&gt;0,'By Age Group'!H155," ")</f>
        <v>Eileen Luther</v>
      </c>
      <c r="I239" s="15">
        <f>IF('By Age Group'!I155&gt;0,'By Age Group'!I155," ")</f>
        <v>41413</v>
      </c>
      <c r="J239" s="11" t="str">
        <f>IF('By Age Group'!J155&gt;0,'By Age Group'!J155," ")</f>
        <v>Eastbourne</v>
      </c>
    </row>
    <row r="240" spans="1:10" x14ac:dyDescent="0.3">
      <c r="A240" s="5">
        <f>IF('By Age Group'!A174&gt;0,'By Age Group'!A174," ")</f>
        <v>8.78125E-4</v>
      </c>
      <c r="B240" s="5" t="str">
        <f>IF('By Age Group'!B174&gt;0,'By Age Group'!B174," ")</f>
        <v>Steve Braine</v>
      </c>
      <c r="C240" s="7">
        <f>IF('By Age Group'!C174&gt;0,'By Age Group'!C174," ")</f>
        <v>42300</v>
      </c>
      <c r="D240" s="5" t="str">
        <f>IF('By Age Group'!D174&gt;0,'By Age Group'!D174," ")</f>
        <v>Sheffield</v>
      </c>
      <c r="E240" s="1" t="s">
        <v>16</v>
      </c>
      <c r="F240" s="2" t="s">
        <v>45</v>
      </c>
      <c r="G240" s="11">
        <f>IF('By Age Group'!G174&gt;0,'By Age Group'!G174," ")</f>
        <v>9.8344907407407387E-4</v>
      </c>
      <c r="H240" s="11" t="str">
        <f>IF('By Age Group'!H174&gt;0,'By Age Group'!H174," ")</f>
        <v>Margaret Wilding</v>
      </c>
      <c r="I240" s="15">
        <f>IF('By Age Group'!I174&gt;0,'By Age Group'!I174," ")</f>
        <v>36827</v>
      </c>
      <c r="J240" s="11" t="str">
        <f>IF('By Age Group'!J174&gt;0,'By Age Group'!J174," ")</f>
        <v>Sheffield</v>
      </c>
    </row>
    <row r="241" spans="1:10" x14ac:dyDescent="0.3">
      <c r="A241" s="5">
        <f>IF('By Age Group'!A193&gt;0,'By Age Group'!A193," ")</f>
        <v>8.9837962962962961E-4</v>
      </c>
      <c r="B241" s="5" t="str">
        <f>IF('By Age Group'!B193&gt;0,'By Age Group'!B193," ")</f>
        <v>Steve Braine</v>
      </c>
      <c r="C241" s="7">
        <f>IF('By Age Group'!C193&gt;0,'By Age Group'!C193," ")</f>
        <v>43526</v>
      </c>
      <c r="D241" s="5" t="str">
        <f>IF('By Age Group'!D193&gt;0,'By Age Group'!D193," ")</f>
        <v>Bracknell</v>
      </c>
      <c r="E241" s="1" t="s">
        <v>17</v>
      </c>
      <c r="F241" s="2" t="s">
        <v>45</v>
      </c>
      <c r="G241" s="11">
        <f>IF('By Age Group'!G193&gt;0,'By Age Group'!G193," ")</f>
        <v>1.0837962962962962E-3</v>
      </c>
      <c r="H241" s="11" t="str">
        <f>IF('By Age Group'!H193&gt;0,'By Age Group'!H193," ")</f>
        <v>Alison Gwynn</v>
      </c>
      <c r="I241" s="15">
        <f>IF('By Age Group'!I193&gt;0,'By Age Group'!I193," ")</f>
        <v>41572</v>
      </c>
      <c r="J241" s="11" t="str">
        <f>IF('By Age Group'!J193&gt;0,'By Age Group'!J193," ")</f>
        <v>Sheffield</v>
      </c>
    </row>
    <row r="242" spans="1:10" x14ac:dyDescent="0.3">
      <c r="A242" s="19">
        <f>IF('By Age Group'!A212&gt;0,'By Age Group'!A212," ")</f>
        <v>9.7199074074074082E-4</v>
      </c>
      <c r="B242" s="21" t="str">
        <f>IF('By Age Group'!B212&gt;0,'By Age Group'!B212," ")</f>
        <v>Steve Braine</v>
      </c>
      <c r="C242" s="20">
        <f>IF('By Age Group'!C212&gt;0,'By Age Group'!C212," ")</f>
        <v>45927</v>
      </c>
      <c r="D242" s="21" t="str">
        <f>IF('By Age Group'!D212&gt;0,'By Age Group'!D212," ")</f>
        <v>Crawley</v>
      </c>
      <c r="E242" s="1" t="s">
        <v>18</v>
      </c>
      <c r="F242" s="2" t="s">
        <v>45</v>
      </c>
      <c r="G242" s="11">
        <f>IF('By Age Group'!G212&gt;0,'By Age Group'!G212," ")</f>
        <v>1.1471064814814814E-3</v>
      </c>
      <c r="H242" s="11" t="str">
        <f>IF('By Age Group'!H212&gt;0,'By Age Group'!H212," ")</f>
        <v>Alison Gwynn</v>
      </c>
      <c r="I242" s="15">
        <f>IF('By Age Group'!I212&gt;0,'By Age Group'!I212," ")</f>
        <v>43582</v>
      </c>
      <c r="J242" s="11" t="str">
        <f>IF('By Age Group'!J212&gt;0,'By Age Group'!J212," ")</f>
        <v>Fareham</v>
      </c>
    </row>
    <row r="243" spans="1:10" x14ac:dyDescent="0.3">
      <c r="A243" s="5">
        <f>IF('By Age Group'!A231&gt;0,'By Age Group'!A231," ")</f>
        <v>1.1048611111111111E-3</v>
      </c>
      <c r="B243" s="5" t="str">
        <f>IF('By Age Group'!B231&gt;0,'By Age Group'!B231," ")</f>
        <v>Anthony Gimson</v>
      </c>
      <c r="C243" s="7">
        <f>IF('By Age Group'!C231&gt;0,'By Age Group'!C231," ")</f>
        <v>41210</v>
      </c>
      <c r="D243" s="5" t="str">
        <f>IF('By Age Group'!D231&gt;0,'By Age Group'!D231," ")</f>
        <v>Sheffield</v>
      </c>
      <c r="E243" s="1" t="s">
        <v>19</v>
      </c>
      <c r="F243" s="2" t="s">
        <v>45</v>
      </c>
      <c r="G243" s="11">
        <f>IF('By Age Group'!G231&gt;0,'By Age Group'!G231," ")</f>
        <v>1.2372685185185186E-3</v>
      </c>
      <c r="H243" s="11" t="str">
        <f>IF('By Age Group'!H231&gt;0,'By Age Group'!H231," ")</f>
        <v>Alison Gwynn</v>
      </c>
      <c r="I243" s="15">
        <f>IF('By Age Group'!I231&gt;0,'By Age Group'!I231," ")</f>
        <v>45353</v>
      </c>
      <c r="J243" s="11" t="str">
        <f>IF('By Age Group'!J231&gt;0,'By Age Group'!J231," ")</f>
        <v>Bracknell</v>
      </c>
    </row>
    <row r="244" spans="1:10" x14ac:dyDescent="0.3">
      <c r="A244" s="5">
        <f>IF('By Age Group'!A250&gt;0,'By Age Group'!A250," ")</f>
        <v>1.1844907407407407E-3</v>
      </c>
      <c r="B244" s="5" t="str">
        <f>IF('By Age Group'!B250&gt;0,'By Age Group'!B250," ")</f>
        <v>Anthony Gimson</v>
      </c>
      <c r="C244" s="7">
        <f>IF('By Age Group'!C250&gt;0,'By Age Group'!C250," ")</f>
        <v>43035</v>
      </c>
      <c r="D244" s="5" t="str">
        <f>IF('By Age Group'!D250&gt;0,'By Age Group'!D250," ")</f>
        <v>Sheffield</v>
      </c>
      <c r="E244" s="1" t="s">
        <v>20</v>
      </c>
      <c r="F244" s="2" t="s">
        <v>45</v>
      </c>
      <c r="G244" s="11" t="str">
        <f>IF('By Age Group'!G250&gt;0,'By Age Group'!G250," ")</f>
        <v xml:space="preserve"> </v>
      </c>
      <c r="H244" s="11" t="str">
        <f>IF('By Age Group'!H250&gt;0,'By Age Group'!H250," ")</f>
        <v xml:space="preserve"> </v>
      </c>
      <c r="I244" s="15" t="str">
        <f>IF('By Age Group'!I250&gt;0,'By Age Group'!I250," ")</f>
        <v xml:space="preserve"> </v>
      </c>
      <c r="J244" s="11" t="str">
        <f>IF('By Age Group'!J250&gt;0,'By Age Group'!J250," ")</f>
        <v xml:space="preserve"> </v>
      </c>
    </row>
    <row r="245" spans="1:10" x14ac:dyDescent="0.3">
      <c r="A245" s="5">
        <f>IF('By Age Group'!A269&gt;0,'By Age Group'!A269," ")</f>
        <v>1.6030092592592593E-3</v>
      </c>
      <c r="B245" s="6" t="str">
        <f>IF('By Age Group'!B269&gt;0,'By Age Group'!B269," ")</f>
        <v>Anthony Gimson</v>
      </c>
      <c r="C245" s="7">
        <f>IF('By Age Group'!C269&gt;0,'By Age Group'!C269," ")</f>
        <v>45543</v>
      </c>
      <c r="D245" s="6" t="str">
        <f>IF('By Age Group'!D269&gt;0,'By Age Group'!D269," ")</f>
        <v>Horsham</v>
      </c>
      <c r="E245" s="1" t="s">
        <v>102</v>
      </c>
      <c r="F245" s="2" t="s">
        <v>45</v>
      </c>
      <c r="G245" s="11" t="str">
        <f>IF('By Age Group'!G269&gt;0,'By Age Group'!G269," ")</f>
        <v xml:space="preserve"> </v>
      </c>
      <c r="H245" s="11" t="str">
        <f>IF('By Age Group'!H269&gt;0,'By Age Group'!H269," ")</f>
        <v xml:space="preserve"> </v>
      </c>
      <c r="I245" s="15" t="str">
        <f>IF('By Age Group'!I269&gt;0,'By Age Group'!I269," ")</f>
        <v xml:space="preserve"> </v>
      </c>
      <c r="J245" s="11" t="str">
        <f>IF('By Age Group'!J269&gt;0,'By Age Group'!J269," ")</f>
        <v xml:space="preserve"> </v>
      </c>
    </row>
    <row r="246" spans="1:10" ht="6" customHeight="1" x14ac:dyDescent="0.3">
      <c r="B246" s="3"/>
      <c r="C246" s="3"/>
      <c r="D246" s="3"/>
      <c r="E246" s="1"/>
      <c r="G246" s="2"/>
      <c r="H246" s="2"/>
      <c r="I246" s="2"/>
      <c r="J246" s="2"/>
    </row>
    <row r="247" spans="1:10" x14ac:dyDescent="0.3">
      <c r="A247" s="5" t="str">
        <f>IF('By Age Group'!A23&gt;0,'By Age Group'!A23," ")</f>
        <v xml:space="preserve"> </v>
      </c>
      <c r="B247" s="5" t="str">
        <f>IF('By Age Group'!B23&gt;0,'By Age Group'!B23," ")</f>
        <v xml:space="preserve"> </v>
      </c>
      <c r="C247" s="7" t="str">
        <f>IF('By Age Group'!C23&gt;0,'By Age Group'!C23," ")</f>
        <v xml:space="preserve"> </v>
      </c>
      <c r="D247" s="5" t="str">
        <f>IF('By Age Group'!D23&gt;0,'By Age Group'!D23," ")</f>
        <v xml:space="preserve"> </v>
      </c>
      <c r="E247" s="1" t="s">
        <v>116</v>
      </c>
      <c r="F247" s="2" t="s">
        <v>38</v>
      </c>
      <c r="G247" s="11">
        <f>IF('By Age Group'!G23&gt;0,'By Age Group'!G23," ")</f>
        <v>1.9018518518518518E-3</v>
      </c>
      <c r="H247" s="11" t="str">
        <f>IF('By Age Group'!H23&gt;0,'By Age Group'!H23," ")</f>
        <v>Rose Stride</v>
      </c>
      <c r="I247" s="15">
        <f>IF('By Age Group'!I23&gt;0,'By Age Group'!I23," ")</f>
        <v>43723</v>
      </c>
      <c r="J247" s="11" t="str">
        <f>IF('By Age Group'!J23&gt;0,'By Age Group'!J23," ")</f>
        <v>Horsham</v>
      </c>
    </row>
    <row r="248" spans="1:10" x14ac:dyDescent="0.3">
      <c r="A248" s="5">
        <f>IF('By Age Group'!A42&gt;0,'By Age Group'!A42," ")</f>
        <v>1.5451388888888891E-3</v>
      </c>
      <c r="B248" s="5" t="str">
        <f>IF('By Age Group'!B42&gt;0,'By Age Group'!B42," ")</f>
        <v>Peter Ross</v>
      </c>
      <c r="C248" s="7">
        <f>IF('By Age Group'!C42&gt;0,'By Age Group'!C42," ")</f>
        <v>39381</v>
      </c>
      <c r="D248" s="5" t="str">
        <f>IF('By Age Group'!D42&gt;0,'By Age Group'!D42," ")</f>
        <v>Sheffield</v>
      </c>
      <c r="E248" s="1" t="s">
        <v>8</v>
      </c>
      <c r="F248" s="2" t="s">
        <v>38</v>
      </c>
      <c r="G248" s="11">
        <f>IF('By Age Group'!G42&gt;0,'By Age Group'!G42," ")</f>
        <v>1.6890046296296297E-3</v>
      </c>
      <c r="H248" s="11" t="str">
        <f>IF('By Age Group'!H42&gt;0,'By Age Group'!H42," ")</f>
        <v>Dawn Eatwell</v>
      </c>
      <c r="I248" s="15">
        <f>IF('By Age Group'!I42&gt;0,'By Age Group'!I42," ")</f>
        <v>35168</v>
      </c>
      <c r="J248" s="11" t="str">
        <f>IF('By Age Group'!J42&gt;0,'By Age Group'!J42," ")</f>
        <v xml:space="preserve"> </v>
      </c>
    </row>
    <row r="249" spans="1:10" x14ac:dyDescent="0.3">
      <c r="A249" s="5">
        <f>IF('By Age Group'!A61&gt;0,'By Age Group'!A61," ")</f>
        <v>1.9131944444444446E-3</v>
      </c>
      <c r="B249" s="5" t="str">
        <f>IF('By Age Group'!B61&gt;0,'By Age Group'!B61," ")</f>
        <v>Martin Trott</v>
      </c>
      <c r="C249" s="7">
        <f>IF('By Age Group'!C61&gt;0,'By Age Group'!C61," ")</f>
        <v>39711</v>
      </c>
      <c r="D249" s="5" t="str">
        <f>IF('By Age Group'!D61&gt;0,'By Age Group'!D61," ")</f>
        <v>Guildford</v>
      </c>
      <c r="E249" s="1" t="s">
        <v>9</v>
      </c>
      <c r="F249" s="2" t="s">
        <v>38</v>
      </c>
      <c r="G249" s="11">
        <f>IF('By Age Group'!G61&gt;0,'By Age Group'!G61," ")</f>
        <v>1.8776620370370371E-3</v>
      </c>
      <c r="H249" s="11" t="str">
        <f>IF('By Age Group'!H61&gt;0,'By Age Group'!H61," ")</f>
        <v>Alex McCrae</v>
      </c>
      <c r="I249" s="15">
        <f>IF('By Age Group'!I61&gt;0,'By Age Group'!I61," ")</f>
        <v>40481</v>
      </c>
      <c r="J249" s="11" t="str">
        <f>IF('By Age Group'!J61&gt;0,'By Age Group'!J61," ")</f>
        <v>Sheffield</v>
      </c>
    </row>
    <row r="250" spans="1:10" x14ac:dyDescent="0.3">
      <c r="A250" s="5">
        <f>IF('By Age Group'!A80&gt;0,'By Age Group'!A80," ")</f>
        <v>1.508564814814815E-3</v>
      </c>
      <c r="B250" s="5" t="str">
        <f>IF('By Age Group'!B80&gt;0,'By Age Group'!B80," ")</f>
        <v>Dave Warren</v>
      </c>
      <c r="C250" s="7">
        <f>IF('By Age Group'!C80&gt;0,'By Age Group'!C80," ")</f>
        <v>40145</v>
      </c>
      <c r="D250" s="5" t="str">
        <f>IF('By Age Group'!D80&gt;0,'By Age Group'!D80," ")</f>
        <v>Maidenhead</v>
      </c>
      <c r="E250" s="1" t="s">
        <v>10</v>
      </c>
      <c r="F250" s="2" t="s">
        <v>38</v>
      </c>
      <c r="G250" s="11">
        <f>IF('By Age Group'!G80&gt;0,'By Age Group'!G80," ")</f>
        <v>2.059375E-3</v>
      </c>
      <c r="H250" s="11" t="str">
        <f>IF('By Age Group'!H80&gt;0,'By Age Group'!H80," ")</f>
        <v>Clare Chilton</v>
      </c>
      <c r="I250" s="15">
        <f>IF('By Age Group'!I80&gt;0,'By Age Group'!I80," ")</f>
        <v>39381</v>
      </c>
      <c r="J250" s="11" t="str">
        <f>IF('By Age Group'!J80&gt;0,'By Age Group'!J80," ")</f>
        <v>Sheffield</v>
      </c>
    </row>
    <row r="251" spans="1:10" x14ac:dyDescent="0.3">
      <c r="A251" s="5">
        <f>IF('By Age Group'!A99&gt;0,'By Age Group'!A99," ")</f>
        <v>1.649537037037037E-3</v>
      </c>
      <c r="B251" s="5" t="str">
        <f>IF('By Age Group'!B99&gt;0,'By Age Group'!B99," ")</f>
        <v>Mark Salway</v>
      </c>
      <c r="C251" s="7">
        <f>IF('By Age Group'!C99&gt;0,'By Age Group'!C99," ")</f>
        <v>40145</v>
      </c>
      <c r="D251" s="5" t="str">
        <f>IF('By Age Group'!D99&gt;0,'By Age Group'!D99," ")</f>
        <v>Maidenhead</v>
      </c>
      <c r="E251" s="1" t="s">
        <v>12</v>
      </c>
      <c r="F251" s="2" t="s">
        <v>38</v>
      </c>
      <c r="G251" s="11">
        <f>IF('By Age Group'!G99&gt;0,'By Age Group'!G99," ")</f>
        <v>1.8609953703703703E-3</v>
      </c>
      <c r="H251" s="11" t="str">
        <f>IF('By Age Group'!H99&gt;0,'By Age Group'!H99," ")</f>
        <v>Gina Hobson</v>
      </c>
      <c r="I251" s="15">
        <f>IF('By Age Group'!I99&gt;0,'By Age Group'!I99," ")</f>
        <v>43604</v>
      </c>
      <c r="J251" s="11" t="str">
        <f>IF('By Age Group'!J99&gt;0,'By Age Group'!J99," ")</f>
        <v>Erith</v>
      </c>
    </row>
    <row r="252" spans="1:10" x14ac:dyDescent="0.3">
      <c r="A252" s="5">
        <f>IF('By Age Group'!A118&gt;0,'By Age Group'!A118," ")</f>
        <v>1.7879629629629628E-3</v>
      </c>
      <c r="B252" s="5" t="str">
        <f>IF('By Age Group'!B118&gt;0,'By Age Group'!B118," ")</f>
        <v>Mark Salway</v>
      </c>
      <c r="C252" s="7">
        <f>IF('By Age Group'!C118&gt;0,'By Age Group'!C118," ")</f>
        <v>42671</v>
      </c>
      <c r="D252" s="5" t="str">
        <f>IF('By Age Group'!D118&gt;0,'By Age Group'!D118," ")</f>
        <v>Sheffield</v>
      </c>
      <c r="E252" s="1" t="s">
        <v>13</v>
      </c>
      <c r="F252" s="2" t="s">
        <v>38</v>
      </c>
      <c r="G252" s="11">
        <f>IF('By Age Group'!G118&gt;0,'By Age Group'!G118," ")</f>
        <v>2.0839120370370373E-3</v>
      </c>
      <c r="H252" s="11" t="str">
        <f>IF('By Age Group'!H118&gt;0,'By Age Group'!H118," ")</f>
        <v>Clare Chilton</v>
      </c>
      <c r="I252" s="15">
        <f>IF('By Age Group'!I118&gt;0,'By Age Group'!I118," ")</f>
        <v>42644</v>
      </c>
      <c r="J252" s="11" t="str">
        <f>IF('By Age Group'!J118&gt;0,'By Age Group'!J118," ")</f>
        <v>Guildford</v>
      </c>
    </row>
    <row r="253" spans="1:10" x14ac:dyDescent="0.3">
      <c r="A253" s="5">
        <f>IF('By Age Group'!A137&gt;0,'By Age Group'!A137," ")</f>
        <v>1.7506944444444445E-3</v>
      </c>
      <c r="B253" s="5" t="str">
        <f>IF('By Age Group'!B137&gt;0,'By Age Group'!B137," ")</f>
        <v>Mark Salway</v>
      </c>
      <c r="C253" s="7">
        <f>IF('By Age Group'!C137&gt;0,'By Age Group'!C137," ")</f>
        <v>43399</v>
      </c>
      <c r="D253" s="5" t="str">
        <f>IF('By Age Group'!D137&gt;0,'By Age Group'!D137," ")</f>
        <v>Sheffield</v>
      </c>
      <c r="E253" s="1" t="s">
        <v>14</v>
      </c>
      <c r="F253" s="2" t="s">
        <v>38</v>
      </c>
      <c r="G253" s="11">
        <f>IF('By Age Group'!G137&gt;0,'By Age Group'!G137," ")</f>
        <v>2.1622685185185187E-3</v>
      </c>
      <c r="H253" s="11" t="str">
        <f>IF('By Age Group'!H137&gt;0,'By Age Group'!H137," ")</f>
        <v>Kathy Bidnall</v>
      </c>
      <c r="I253" s="15">
        <f>IF('By Age Group'!I137&gt;0,'By Age Group'!I137," ")</f>
        <v>39508</v>
      </c>
      <c r="J253" s="11" t="str">
        <f>IF('By Age Group'!J137&gt;0,'By Age Group'!J137," ")</f>
        <v>Bracknell</v>
      </c>
    </row>
    <row r="254" spans="1:10" x14ac:dyDescent="0.3">
      <c r="A254" s="5">
        <f>IF('By Age Group'!A156&gt;0,'By Age Group'!A156," ")</f>
        <v>1.9166666666666666E-3</v>
      </c>
      <c r="B254" s="5" t="str">
        <f>IF('By Age Group'!B156&gt;0,'By Age Group'!B156," ")</f>
        <v>Steve Braine</v>
      </c>
      <c r="C254" s="7">
        <f>IF('By Age Group'!C156&gt;0,'By Age Group'!C156," ")</f>
        <v>40145</v>
      </c>
      <c r="D254" s="5" t="str">
        <f>IF('By Age Group'!D156&gt;0,'By Age Group'!D156," ")</f>
        <v>Maidenhead</v>
      </c>
      <c r="E254" s="1" t="s">
        <v>15</v>
      </c>
      <c r="F254" s="2" t="s">
        <v>38</v>
      </c>
      <c r="G254" s="11">
        <f>IF('By Age Group'!G156&gt;0,'By Age Group'!G156," ")</f>
        <v>2.2928240740740743E-3</v>
      </c>
      <c r="H254" s="11" t="str">
        <f>IF('By Age Group'!H156&gt;0,'By Age Group'!H156," ")</f>
        <v>Kathy Bidnall</v>
      </c>
      <c r="I254" s="15">
        <f>IF('By Age Group'!I156&gt;0,'By Age Group'!I156," ")</f>
        <v>41335</v>
      </c>
      <c r="J254" s="11" t="str">
        <f>IF('By Age Group'!J156&gt;0,'By Age Group'!J156," ")</f>
        <v>Bracknell</v>
      </c>
    </row>
    <row r="255" spans="1:10" x14ac:dyDescent="0.3">
      <c r="A255" s="5">
        <f>IF('By Age Group'!A175&gt;0,'By Age Group'!A175," ")</f>
        <v>1.9166666666666666E-3</v>
      </c>
      <c r="B255" s="5" t="str">
        <f>IF('By Age Group'!B175&gt;0,'By Age Group'!B175," ")</f>
        <v>Andrew Burgess</v>
      </c>
      <c r="C255" s="7">
        <f>IF('By Age Group'!C175&gt;0,'By Age Group'!C175," ")</f>
        <v>43035</v>
      </c>
      <c r="D255" s="5" t="str">
        <f>IF('By Age Group'!D175&gt;0,'By Age Group'!D175," ")</f>
        <v>Sheffield</v>
      </c>
      <c r="E255" s="1" t="s">
        <v>16</v>
      </c>
      <c r="F255" s="2" t="s">
        <v>38</v>
      </c>
      <c r="G255" s="11">
        <f>IF('By Age Group'!G175&gt;0,'By Age Group'!G175," ")</f>
        <v>2.2111111111111112E-3</v>
      </c>
      <c r="H255" s="11" t="str">
        <f>IF('By Age Group'!H175&gt;0,'By Age Group'!H175," ")</f>
        <v>Margaret Wilding</v>
      </c>
      <c r="I255" s="15">
        <f>IF('By Age Group'!I175&gt;0,'By Age Group'!I175," ")</f>
        <v>36826</v>
      </c>
      <c r="J255" s="11" t="str">
        <f>IF('By Age Group'!J175&gt;0,'By Age Group'!J175," ")</f>
        <v>Sheffield</v>
      </c>
    </row>
    <row r="256" spans="1:10" x14ac:dyDescent="0.3">
      <c r="A256" s="5">
        <f>IF('By Age Group'!A194&gt;0,'By Age Group'!A194," ")</f>
        <v>2.1184027777777776E-3</v>
      </c>
      <c r="B256" s="5" t="str">
        <f>IF('By Age Group'!B194&gt;0,'By Age Group'!B194," ")</f>
        <v>Steve Braine</v>
      </c>
      <c r="C256" s="7">
        <f>IF('By Age Group'!C194&gt;0,'By Age Group'!C194," ")</f>
        <v>43526</v>
      </c>
      <c r="D256" s="5" t="str">
        <f>IF('By Age Group'!D194&gt;0,'By Age Group'!D194," ")</f>
        <v>Bracknell</v>
      </c>
      <c r="E256" s="1" t="s">
        <v>17</v>
      </c>
      <c r="F256" s="2" t="s">
        <v>38</v>
      </c>
      <c r="G256" s="11">
        <f>IF('By Age Group'!G194&gt;0,'By Age Group'!G194," ")</f>
        <v>2.4200231481481481E-3</v>
      </c>
      <c r="H256" s="11" t="str">
        <f>IF('By Age Group'!H194&gt;0,'By Age Group'!H194," ")</f>
        <v>Alison Gwynn</v>
      </c>
      <c r="I256" s="15">
        <f>IF('By Age Group'!I194&gt;0,'By Age Group'!I194," ")</f>
        <v>41552</v>
      </c>
      <c r="J256" s="11" t="str">
        <f>IF('By Age Group'!J194&gt;0,'By Age Group'!J194," ")</f>
        <v>Guildford</v>
      </c>
    </row>
    <row r="257" spans="1:10" x14ac:dyDescent="0.3">
      <c r="A257" s="5">
        <f>IF('By Age Group'!A213&gt;0,'By Age Group'!A213," ")</f>
        <v>2.287962962962963E-3</v>
      </c>
      <c r="B257" s="6" t="str">
        <f>IF('By Age Group'!B213&gt;0,'By Age Group'!B213," ")</f>
        <v>Steve Braine</v>
      </c>
      <c r="C257" s="7">
        <f>IF('By Age Group'!C213&gt;0,'By Age Group'!C213," ")</f>
        <v>45543</v>
      </c>
      <c r="D257" s="6" t="str">
        <f>IF('By Age Group'!D213&gt;0,'By Age Group'!D213," ")</f>
        <v>Horsham</v>
      </c>
      <c r="E257" s="1" t="s">
        <v>18</v>
      </c>
      <c r="F257" s="2" t="s">
        <v>38</v>
      </c>
      <c r="G257" s="11">
        <f>IF('By Age Group'!G213&gt;0,'By Age Group'!G213," ")</f>
        <v>2.4783564814814816E-3</v>
      </c>
      <c r="H257" s="11" t="str">
        <f>IF('By Age Group'!H213&gt;0,'By Age Group'!H213," ")</f>
        <v>Alison Gwynn</v>
      </c>
      <c r="I257" s="15">
        <f>IF('By Age Group'!I213&gt;0,'By Age Group'!I213," ")</f>
        <v>44835</v>
      </c>
      <c r="J257" s="11" t="str">
        <f>IF('By Age Group'!J213&gt;0,'By Age Group'!J213," ")</f>
        <v>Crawley</v>
      </c>
    </row>
    <row r="258" spans="1:10" x14ac:dyDescent="0.3">
      <c r="A258" s="5">
        <f>IF('By Age Group'!A232&gt;0,'By Age Group'!A232," ")</f>
        <v>2.6032407407407406E-3</v>
      </c>
      <c r="B258" s="5" t="str">
        <f>IF('By Age Group'!B232&gt;0,'By Age Group'!B232," ")</f>
        <v>Anthony Gimson</v>
      </c>
      <c r="C258" s="7">
        <f>IF('By Age Group'!C232&gt;0,'By Age Group'!C232," ")</f>
        <v>41188</v>
      </c>
      <c r="D258" s="5" t="str">
        <f>IF('By Age Group'!D232&gt;0,'By Age Group'!D232," ")</f>
        <v>Guildford</v>
      </c>
      <c r="E258" s="1" t="s">
        <v>19</v>
      </c>
      <c r="F258" s="2" t="s">
        <v>38</v>
      </c>
      <c r="G258" s="11">
        <f>IF('By Age Group'!G232&gt;0,'By Age Group'!G232," ")</f>
        <v>2.6959490740740741E-3</v>
      </c>
      <c r="H258" s="11" t="str">
        <f>IF('By Age Group'!H232&gt;0,'By Age Group'!H232," ")</f>
        <v>Alison Gwynn</v>
      </c>
      <c r="I258" s="15">
        <f>IF('By Age Group'!I232&gt;0,'By Age Group'!I232," ")</f>
        <v>45067</v>
      </c>
      <c r="J258" s="11" t="str">
        <f>IF('By Age Group'!J232&gt;0,'By Age Group'!J232," ")</f>
        <v>Erith</v>
      </c>
    </row>
    <row r="259" spans="1:10" x14ac:dyDescent="0.3">
      <c r="A259" s="5" t="str">
        <f>IF('By Age Group'!A251&gt;0,'By Age Group'!A251," ")</f>
        <v xml:space="preserve"> </v>
      </c>
      <c r="B259" s="5" t="str">
        <f>IF('By Age Group'!B251&gt;0,'By Age Group'!B251," ")</f>
        <v xml:space="preserve"> </v>
      </c>
      <c r="C259" s="7" t="str">
        <f>IF('By Age Group'!C251&gt;0,'By Age Group'!C251," ")</f>
        <v xml:space="preserve"> </v>
      </c>
      <c r="D259" s="5" t="str">
        <f>IF('By Age Group'!D251&gt;0,'By Age Group'!D251," ")</f>
        <v xml:space="preserve"> </v>
      </c>
      <c r="E259" s="1" t="s">
        <v>20</v>
      </c>
      <c r="F259" s="2" t="s">
        <v>38</v>
      </c>
      <c r="G259" s="11" t="str">
        <f>IF('By Age Group'!G251&gt;0,'By Age Group'!G251," ")</f>
        <v xml:space="preserve"> </v>
      </c>
      <c r="H259" s="11" t="str">
        <f>IF('By Age Group'!H251&gt;0,'By Age Group'!H251," ")</f>
        <v xml:space="preserve"> </v>
      </c>
      <c r="I259" s="15" t="str">
        <f>IF('By Age Group'!I251&gt;0,'By Age Group'!I251," ")</f>
        <v xml:space="preserve"> </v>
      </c>
      <c r="J259" s="11" t="str">
        <f>IF('By Age Group'!J251&gt;0,'By Age Group'!J251," ")</f>
        <v xml:space="preserve"> </v>
      </c>
    </row>
    <row r="260" spans="1:10" x14ac:dyDescent="0.3">
      <c r="A260" s="5" t="str">
        <f>IF('By Age Group'!A270&gt;0,'By Age Group'!A270," ")</f>
        <v xml:space="preserve"> </v>
      </c>
      <c r="B260" s="5" t="str">
        <f>IF('By Age Group'!B270&gt;0,'By Age Group'!B270," ")</f>
        <v xml:space="preserve"> </v>
      </c>
      <c r="C260" s="7" t="str">
        <f>IF('By Age Group'!C270&gt;0,'By Age Group'!C270," ")</f>
        <v xml:space="preserve"> </v>
      </c>
      <c r="D260" s="5" t="str">
        <f>IF('By Age Group'!D270&gt;0,'By Age Group'!D270," ")</f>
        <v xml:space="preserve"> </v>
      </c>
      <c r="E260" s="1" t="s">
        <v>102</v>
      </c>
      <c r="F260" s="2" t="s">
        <v>38</v>
      </c>
      <c r="G260" s="11" t="str">
        <f>IF('By Age Group'!G270&gt;0,'By Age Group'!G270," ")</f>
        <v xml:space="preserve"> </v>
      </c>
      <c r="H260" s="11" t="str">
        <f>IF('By Age Group'!H270&gt;0,'By Age Group'!H270," ")</f>
        <v xml:space="preserve"> </v>
      </c>
      <c r="I260" s="15" t="str">
        <f>IF('By Age Group'!I270&gt;0,'By Age Group'!I270," ")</f>
        <v xml:space="preserve"> </v>
      </c>
      <c r="J260" s="11" t="str">
        <f>IF('By Age Group'!J270&gt;0,'By Age Group'!J270," ")</f>
        <v xml:space="preserve"> </v>
      </c>
    </row>
    <row r="261" spans="1:10" ht="6" customHeight="1" x14ac:dyDescent="0.3">
      <c r="B261" s="3"/>
      <c r="C261" s="3"/>
      <c r="D261" s="3"/>
      <c r="E261" s="1"/>
      <c r="G261" s="2"/>
      <c r="H261" s="2"/>
      <c r="I261" s="2"/>
      <c r="J261" s="2"/>
    </row>
    <row r="262" spans="1:10" x14ac:dyDescent="0.3">
      <c r="A262" s="5" t="str">
        <f>IF('By Age Group'!A24&gt;0,'By Age Group'!A24," ")</f>
        <v xml:space="preserve"> </v>
      </c>
      <c r="B262" s="5" t="str">
        <f>IF('By Age Group'!B24&gt;0,'By Age Group'!B24," ")</f>
        <v xml:space="preserve"> </v>
      </c>
      <c r="C262" s="7" t="str">
        <f>IF('By Age Group'!C24&gt;0,'By Age Group'!C24," ")</f>
        <v xml:space="preserve"> </v>
      </c>
      <c r="D262" s="5" t="str">
        <f>IF('By Age Group'!D24&gt;0,'By Age Group'!D24," ")</f>
        <v xml:space="preserve"> </v>
      </c>
      <c r="E262" s="1" t="s">
        <v>116</v>
      </c>
      <c r="F262" s="2" t="s">
        <v>39</v>
      </c>
      <c r="G262" s="11">
        <f>IF('By Age Group'!G24&gt;0,'By Age Group'!G24," ")</f>
        <v>4.0479166666666667E-3</v>
      </c>
      <c r="H262" s="11" t="str">
        <f>IF('By Age Group'!H24&gt;0,'By Age Group'!H24," ")</f>
        <v>Rose Stride</v>
      </c>
      <c r="I262" s="15">
        <f>IF('By Age Group'!I24&gt;0,'By Age Group'!I24," ")</f>
        <v>43763</v>
      </c>
      <c r="J262" s="11" t="str">
        <f>IF('By Age Group'!J24&gt;0,'By Age Group'!J24," ")</f>
        <v>Sheffield</v>
      </c>
    </row>
    <row r="263" spans="1:10" x14ac:dyDescent="0.3">
      <c r="A263" s="5" t="str">
        <f>IF('By Age Group'!A43&gt;0,'By Age Group'!A43," ")</f>
        <v xml:space="preserve"> </v>
      </c>
      <c r="B263" s="5" t="str">
        <f>IF('By Age Group'!B43&gt;0,'By Age Group'!B43," ")</f>
        <v xml:space="preserve"> </v>
      </c>
      <c r="C263" s="7" t="str">
        <f>IF('By Age Group'!C43&gt;0,'By Age Group'!C43," ")</f>
        <v xml:space="preserve"> </v>
      </c>
      <c r="D263" s="5" t="str">
        <f>IF('By Age Group'!D43&gt;0,'By Age Group'!D43," ")</f>
        <v xml:space="preserve"> </v>
      </c>
      <c r="E263" s="1" t="s">
        <v>8</v>
      </c>
      <c r="F263" s="2" t="s">
        <v>39</v>
      </c>
      <c r="G263" s="11" t="str">
        <f>IF('By Age Group'!G43&gt;0,'By Age Group'!G43," ")</f>
        <v xml:space="preserve"> </v>
      </c>
      <c r="H263" s="11" t="str">
        <f>IF('By Age Group'!H43&gt;0,'By Age Group'!H43," ")</f>
        <v xml:space="preserve"> </v>
      </c>
      <c r="I263" s="15" t="str">
        <f>IF('By Age Group'!I43&gt;0,'By Age Group'!I43," ")</f>
        <v xml:space="preserve"> </v>
      </c>
      <c r="J263" s="11" t="str">
        <f>IF('By Age Group'!J43&gt;0,'By Age Group'!J43," ")</f>
        <v xml:space="preserve"> </v>
      </c>
    </row>
    <row r="264" spans="1:10" x14ac:dyDescent="0.3">
      <c r="A264" s="5" t="str">
        <f>IF('By Age Group'!A62&gt;0,'By Age Group'!A62," ")</f>
        <v xml:space="preserve"> </v>
      </c>
      <c r="B264" s="5" t="str">
        <f>IF('By Age Group'!B62&gt;0,'By Age Group'!B62," ")</f>
        <v xml:space="preserve"> </v>
      </c>
      <c r="C264" s="7" t="str">
        <f>IF('By Age Group'!C62&gt;0,'By Age Group'!C62," ")</f>
        <v xml:space="preserve"> </v>
      </c>
      <c r="D264" s="5" t="str">
        <f>IF('By Age Group'!D62&gt;0,'By Age Group'!D62," ")</f>
        <v xml:space="preserve"> </v>
      </c>
      <c r="E264" s="1" t="s">
        <v>9</v>
      </c>
      <c r="F264" s="2" t="s">
        <v>39</v>
      </c>
      <c r="G264" s="11" t="str">
        <f>IF('By Age Group'!G62&gt;0,'By Age Group'!G62," ")</f>
        <v xml:space="preserve"> </v>
      </c>
      <c r="H264" s="11" t="str">
        <f>IF('By Age Group'!H62&gt;0,'By Age Group'!H62," ")</f>
        <v xml:space="preserve"> </v>
      </c>
      <c r="I264" s="15" t="str">
        <f>IF('By Age Group'!I62&gt;0,'By Age Group'!I62," ")</f>
        <v xml:space="preserve"> </v>
      </c>
      <c r="J264" s="11" t="str">
        <f>IF('By Age Group'!J62&gt;0,'By Age Group'!J62," ")</f>
        <v xml:space="preserve"> </v>
      </c>
    </row>
    <row r="265" spans="1:10" x14ac:dyDescent="0.3">
      <c r="A265" s="5">
        <f>IF('By Age Group'!A81&gt;0,'By Age Group'!A81," ")</f>
        <v>3.2628472222222225E-3</v>
      </c>
      <c r="B265" s="5" t="str">
        <f>IF('By Age Group'!B81&gt;0,'By Age Group'!B81," ")</f>
        <v>Dave Warren</v>
      </c>
      <c r="C265" s="7">
        <f>IF('By Age Group'!C81&gt;0,'By Age Group'!C81," ")</f>
        <v>39745</v>
      </c>
      <c r="D265" s="5" t="str">
        <f>IF('By Age Group'!D81&gt;0,'By Age Group'!D81," ")</f>
        <v>Sheffield</v>
      </c>
      <c r="E265" s="1" t="s">
        <v>10</v>
      </c>
      <c r="F265" s="2" t="s">
        <v>39</v>
      </c>
      <c r="G265" s="11">
        <f>IF('By Age Group'!G81&gt;0,'By Age Group'!G81," ")</f>
        <v>4.3182870370370371E-3</v>
      </c>
      <c r="H265" s="11" t="str">
        <f>IF('By Age Group'!H81&gt;0,'By Age Group'!H81," ")</f>
        <v>Dawn Midmer</v>
      </c>
      <c r="I265" s="15">
        <f>IF('By Age Group'!I81&gt;0,'By Age Group'!I81," ")</f>
        <v>39018</v>
      </c>
      <c r="J265" s="11" t="str">
        <f>IF('By Age Group'!J81&gt;0,'By Age Group'!J81," ")</f>
        <v>Sheffield</v>
      </c>
    </row>
    <row r="266" spans="1:10" x14ac:dyDescent="0.3">
      <c r="A266" s="5" t="str">
        <f>IF('By Age Group'!A100&gt;0,'By Age Group'!A100," ")</f>
        <v xml:space="preserve"> </v>
      </c>
      <c r="B266" s="5" t="str">
        <f>IF('By Age Group'!B100&gt;0,'By Age Group'!B100," ")</f>
        <v xml:space="preserve"> </v>
      </c>
      <c r="C266" s="7" t="str">
        <f>IF('By Age Group'!C100&gt;0,'By Age Group'!C100," ")</f>
        <v xml:space="preserve"> </v>
      </c>
      <c r="D266" s="5" t="str">
        <f>IF('By Age Group'!D100&gt;0,'By Age Group'!D100," ")</f>
        <v xml:space="preserve"> </v>
      </c>
      <c r="E266" s="1" t="s">
        <v>12</v>
      </c>
      <c r="F266" s="2" t="s">
        <v>39</v>
      </c>
      <c r="G266" s="11">
        <f>IF('By Age Group'!G100&gt;0,'By Age Group'!G100," ")</f>
        <v>4.2812499999999995E-3</v>
      </c>
      <c r="H266" s="11" t="str">
        <f>IF('By Age Group'!H100&gt;0,'By Age Group'!H100," ")</f>
        <v>Clare Chilton</v>
      </c>
      <c r="I266" s="15">
        <f>IF('By Age Group'!I100&gt;0,'By Age Group'!I100," ")</f>
        <v>40481</v>
      </c>
      <c r="J266" s="11" t="str">
        <f>IF('By Age Group'!J100&gt;0,'By Age Group'!J100," ")</f>
        <v>Sheffield</v>
      </c>
    </row>
    <row r="267" spans="1:10" x14ac:dyDescent="0.3">
      <c r="A267" s="5" t="str">
        <f>IF('By Age Group'!A119&gt;0,'By Age Group'!A119," ")</f>
        <v xml:space="preserve"> </v>
      </c>
      <c r="B267" s="5" t="str">
        <f>IF('By Age Group'!B119&gt;0,'By Age Group'!B119," ")</f>
        <v xml:space="preserve"> </v>
      </c>
      <c r="C267" s="7" t="str">
        <f>IF('By Age Group'!C119&gt;0,'By Age Group'!C119," ")</f>
        <v xml:space="preserve"> </v>
      </c>
      <c r="D267" s="5" t="str">
        <f>IF('By Age Group'!D119&gt;0,'By Age Group'!D119," ")</f>
        <v xml:space="preserve"> </v>
      </c>
      <c r="E267" s="1" t="s">
        <v>13</v>
      </c>
      <c r="F267" s="2" t="s">
        <v>39</v>
      </c>
      <c r="G267" s="11">
        <f>IF('By Age Group'!G119&gt;0,'By Age Group'!G119," ")</f>
        <v>4.5297453703703706E-3</v>
      </c>
      <c r="H267" s="11" t="str">
        <f>IF('By Age Group'!H119&gt;0,'By Age Group'!H119," ")</f>
        <v>Clare Chilton</v>
      </c>
      <c r="I267" s="15">
        <f>IF('By Age Group'!I119&gt;0,'By Age Group'!I119," ")</f>
        <v>43763</v>
      </c>
      <c r="J267" s="11" t="str">
        <f>IF('By Age Group'!J119&gt;0,'By Age Group'!J119," ")</f>
        <v>Sheffield</v>
      </c>
    </row>
    <row r="268" spans="1:10" x14ac:dyDescent="0.3">
      <c r="A268" s="5">
        <f>IF('By Age Group'!A138&gt;0,'By Age Group'!A138," ")</f>
        <v>3.9659722222222223E-3</v>
      </c>
      <c r="B268" s="5" t="str">
        <f>IF('By Age Group'!B138&gt;0,'By Age Group'!B138," ")</f>
        <v>Mark Salway</v>
      </c>
      <c r="C268" s="7">
        <f>IF('By Age Group'!C138&gt;0,'By Age Group'!C138," ")</f>
        <v>43604</v>
      </c>
      <c r="D268" s="5" t="str">
        <f>IF('By Age Group'!D138&gt;0,'By Age Group'!D138," ")</f>
        <v>Erith</v>
      </c>
      <c r="E268" s="1" t="s">
        <v>14</v>
      </c>
      <c r="F268" s="2" t="s">
        <v>39</v>
      </c>
      <c r="G268" s="11">
        <f>IF('By Age Group'!G138&gt;0,'By Age Group'!G138," ")</f>
        <v>4.5815972222222221E-3</v>
      </c>
      <c r="H268" s="11" t="str">
        <f>IF('By Age Group'!H138&gt;0,'By Age Group'!H138," ")</f>
        <v>Kathy Bidnall</v>
      </c>
      <c r="I268" s="15">
        <f>IF('By Age Group'!I138&gt;0,'By Age Group'!I138," ")</f>
        <v>39285</v>
      </c>
      <c r="J268" s="11" t="str">
        <f>IF('By Age Group'!J138&gt;0,'By Age Group'!J138," ")</f>
        <v xml:space="preserve"> </v>
      </c>
    </row>
    <row r="269" spans="1:10" x14ac:dyDescent="0.3">
      <c r="A269" s="5">
        <f>IF('By Age Group'!A157&gt;0,'By Age Group'!A157," ")</f>
        <v>4.9902777777777775E-3</v>
      </c>
      <c r="B269" s="5" t="str">
        <f>IF('By Age Group'!B157&gt;0,'By Age Group'!B157," ")</f>
        <v>Chris Jones</v>
      </c>
      <c r="C269" s="7">
        <f>IF('By Age Group'!C157&gt;0,'By Age Group'!C157," ")</f>
        <v>37184</v>
      </c>
      <c r="D269" s="5" t="str">
        <f>IF('By Age Group'!D157&gt;0,'By Age Group'!D157," ")</f>
        <v>Sheffield</v>
      </c>
      <c r="E269" s="1" t="s">
        <v>15</v>
      </c>
      <c r="F269" s="2" t="s">
        <v>39</v>
      </c>
      <c r="G269" s="11">
        <f>IF('By Age Group'!G157&gt;0,'By Age Group'!G157," ")</f>
        <v>4.7398148148148148E-3</v>
      </c>
      <c r="H269" s="11" t="str">
        <f>IF('By Age Group'!H157&gt;0,'By Age Group'!H157," ")</f>
        <v>Kathy Bidnall</v>
      </c>
      <c r="I269" s="15">
        <f>IF('By Age Group'!I157&gt;0,'By Age Group'!I157," ")</f>
        <v>41462</v>
      </c>
      <c r="J269" s="11" t="str">
        <f>IF('By Age Group'!J157&gt;0,'By Age Group'!J157," ")</f>
        <v>Barnet</v>
      </c>
    </row>
    <row r="270" spans="1:10" x14ac:dyDescent="0.3">
      <c r="A270" s="5">
        <f>IF('By Age Group'!A176&gt;0,'By Age Group'!A176," ")</f>
        <v>4.1300925925925923E-3</v>
      </c>
      <c r="B270" s="5" t="str">
        <f>IF('By Age Group'!B176&gt;0,'By Age Group'!B176," ")</f>
        <v>Andrew Burgess</v>
      </c>
      <c r="C270" s="7">
        <f>IF('By Age Group'!C176&gt;0,'By Age Group'!C176," ")</f>
        <v>43399</v>
      </c>
      <c r="D270" s="5" t="str">
        <f>IF('By Age Group'!D176&gt;0,'By Age Group'!D176," ")</f>
        <v>Sheffield</v>
      </c>
      <c r="E270" s="1" t="s">
        <v>16</v>
      </c>
      <c r="F270" s="2" t="s">
        <v>39</v>
      </c>
      <c r="G270" s="11">
        <f>IF('By Age Group'!G176&gt;0,'By Age Group'!G176," ")</f>
        <v>5.1077546296296296E-3</v>
      </c>
      <c r="H270" s="11" t="str">
        <f>IF('By Age Group'!H176&gt;0,'By Age Group'!H176," ")</f>
        <v>Kathy Bidnall</v>
      </c>
      <c r="I270" s="15">
        <f>IF('By Age Group'!I176&gt;0,'By Age Group'!I176," ")</f>
        <v>43240</v>
      </c>
      <c r="J270" s="11" t="str">
        <f>IF('By Age Group'!J176&gt;0,'By Age Group'!J176," ")</f>
        <v>Erith</v>
      </c>
    </row>
    <row r="271" spans="1:10" x14ac:dyDescent="0.3">
      <c r="A271" s="5">
        <f>IF('By Age Group'!A195&gt;0,'By Age Group'!A195," ")</f>
        <v>5.2665509259259254E-3</v>
      </c>
      <c r="B271" s="5" t="str">
        <f>IF('By Age Group'!B195&gt;0,'By Age Group'!B195," ")</f>
        <v>Anthony Gimson</v>
      </c>
      <c r="C271" s="7">
        <f>IF('By Age Group'!C195&gt;0,'By Age Group'!C195," ")</f>
        <v>39017</v>
      </c>
      <c r="D271" s="5" t="str">
        <f>IF('By Age Group'!D195&gt;0,'By Age Group'!D195," ")</f>
        <v>Sheffield</v>
      </c>
      <c r="E271" s="1" t="s">
        <v>17</v>
      </c>
      <c r="F271" s="2" t="s">
        <v>39</v>
      </c>
      <c r="G271" s="11" t="str">
        <f>IF('By Age Group'!G195&gt;0,'By Age Group'!G195," ")</f>
        <v xml:space="preserve"> </v>
      </c>
      <c r="H271" s="11" t="str">
        <f>IF('By Age Group'!H195&gt;0,'By Age Group'!H195," ")</f>
        <v xml:space="preserve"> </v>
      </c>
      <c r="I271" s="15" t="str">
        <f>IF('By Age Group'!I195&gt;0,'By Age Group'!I195," ")</f>
        <v xml:space="preserve"> </v>
      </c>
      <c r="J271" s="11" t="str">
        <f>IF('By Age Group'!J195&gt;0,'By Age Group'!J195," ")</f>
        <v xml:space="preserve"> </v>
      </c>
    </row>
    <row r="272" spans="1:10" x14ac:dyDescent="0.3">
      <c r="A272" s="5">
        <f>IF('By Age Group'!A214&gt;0,'By Age Group'!A214," ")</f>
        <v>5.2892361111111117E-3</v>
      </c>
      <c r="B272" s="5" t="str">
        <f>IF('By Age Group'!B214&gt;0,'By Age Group'!B214," ")</f>
        <v>Anthony Gimson</v>
      </c>
      <c r="C272" s="7">
        <f>IF('By Age Group'!C214&gt;0,'By Age Group'!C214," ")</f>
        <v>39381</v>
      </c>
      <c r="D272" s="5" t="str">
        <f>IF('By Age Group'!D214&gt;0,'By Age Group'!D214," ")</f>
        <v>Sheffield</v>
      </c>
      <c r="E272" s="1" t="s">
        <v>18</v>
      </c>
      <c r="F272" s="2" t="s">
        <v>39</v>
      </c>
      <c r="G272" s="11" t="str">
        <f>IF('By Age Group'!G214&gt;0,'By Age Group'!G214," ")</f>
        <v xml:space="preserve"> </v>
      </c>
      <c r="H272" s="11" t="str">
        <f>IF('By Age Group'!H214&gt;0,'By Age Group'!H214," ")</f>
        <v xml:space="preserve"> </v>
      </c>
      <c r="I272" s="15" t="str">
        <f>IF('By Age Group'!I214&gt;0,'By Age Group'!I214," ")</f>
        <v xml:space="preserve"> </v>
      </c>
      <c r="J272" s="11" t="str">
        <f>IF('By Age Group'!J214&gt;0,'By Age Group'!J214," ")</f>
        <v xml:space="preserve"> </v>
      </c>
    </row>
    <row r="273" spans="1:10" x14ac:dyDescent="0.3">
      <c r="A273" s="5" t="str">
        <f>IF('By Age Group'!A233&gt;0,'By Age Group'!A233," ")</f>
        <v xml:space="preserve"> </v>
      </c>
      <c r="B273" s="5" t="str">
        <f>IF('By Age Group'!B233&gt;0,'By Age Group'!B233," ")</f>
        <v xml:space="preserve"> </v>
      </c>
      <c r="C273" s="7" t="str">
        <f>IF('By Age Group'!C233&gt;0,'By Age Group'!C233," ")</f>
        <v xml:space="preserve"> </v>
      </c>
      <c r="D273" s="5" t="str">
        <f>IF('By Age Group'!D233&gt;0,'By Age Group'!D233," ")</f>
        <v xml:space="preserve"> </v>
      </c>
      <c r="E273" s="1" t="s">
        <v>19</v>
      </c>
      <c r="F273" s="2" t="s">
        <v>39</v>
      </c>
      <c r="G273" s="11" t="str">
        <f>IF('By Age Group'!G233&gt;0,'By Age Group'!G233," ")</f>
        <v xml:space="preserve"> </v>
      </c>
      <c r="H273" s="11" t="str">
        <f>IF('By Age Group'!H233&gt;0,'By Age Group'!H233," ")</f>
        <v xml:space="preserve"> </v>
      </c>
      <c r="I273" s="15" t="str">
        <f>IF('By Age Group'!I233&gt;0,'By Age Group'!I233," ")</f>
        <v xml:space="preserve"> </v>
      </c>
      <c r="J273" s="11" t="str">
        <f>IF('By Age Group'!J233&gt;0,'By Age Group'!J233," ")</f>
        <v xml:space="preserve"> </v>
      </c>
    </row>
    <row r="274" spans="1:10" x14ac:dyDescent="0.3">
      <c r="A274" s="5" t="str">
        <f>IF('By Age Group'!A252&gt;0,'By Age Group'!A252," ")</f>
        <v xml:space="preserve"> </v>
      </c>
      <c r="B274" s="5" t="str">
        <f>IF('By Age Group'!B252&gt;0,'By Age Group'!B252," ")</f>
        <v xml:space="preserve"> </v>
      </c>
      <c r="C274" s="7" t="str">
        <f>IF('By Age Group'!C252&gt;0,'By Age Group'!C252," ")</f>
        <v xml:space="preserve"> </v>
      </c>
      <c r="D274" s="5" t="str">
        <f>IF('By Age Group'!D252&gt;0,'By Age Group'!D252," ")</f>
        <v xml:space="preserve"> </v>
      </c>
      <c r="E274" s="1" t="s">
        <v>20</v>
      </c>
      <c r="F274" s="2" t="s">
        <v>39</v>
      </c>
      <c r="G274" s="11" t="str">
        <f>IF('By Age Group'!G252&gt;0,'By Age Group'!G252," ")</f>
        <v xml:space="preserve"> </v>
      </c>
      <c r="H274" s="11" t="str">
        <f>IF('By Age Group'!H252&gt;0,'By Age Group'!H252," ")</f>
        <v xml:space="preserve"> </v>
      </c>
      <c r="I274" s="15" t="str">
        <f>IF('By Age Group'!I252&gt;0,'By Age Group'!I252," ")</f>
        <v xml:space="preserve"> </v>
      </c>
      <c r="J274" s="11" t="str">
        <f>IF('By Age Group'!J252&gt;0,'By Age Group'!J252," ")</f>
        <v xml:space="preserve"> </v>
      </c>
    </row>
    <row r="275" spans="1:10" x14ac:dyDescent="0.3">
      <c r="A275" s="5" t="str">
        <f>IF('By Age Group'!A271&gt;0,'By Age Group'!A271," ")</f>
        <v xml:space="preserve"> </v>
      </c>
      <c r="B275" s="5" t="str">
        <f>IF('By Age Group'!B271&gt;0,'By Age Group'!B271," ")</f>
        <v xml:space="preserve"> </v>
      </c>
      <c r="C275" s="7" t="str">
        <f>IF('By Age Group'!C271&gt;0,'By Age Group'!C271," ")</f>
        <v xml:space="preserve"> </v>
      </c>
      <c r="D275" s="5" t="str">
        <f>IF('By Age Group'!D271&gt;0,'By Age Group'!D271," ")</f>
        <v xml:space="preserve"> </v>
      </c>
      <c r="E275" s="1" t="s">
        <v>102</v>
      </c>
      <c r="F275" s="2" t="s">
        <v>39</v>
      </c>
      <c r="G275" s="11" t="str">
        <f>IF('By Age Group'!G271&gt;0,'By Age Group'!G271," ")</f>
        <v xml:space="preserve"> </v>
      </c>
      <c r="H275" s="11" t="str">
        <f>IF('By Age Group'!H271&gt;0,'By Age Group'!H271," ")</f>
        <v xml:space="preserve"> </v>
      </c>
      <c r="I275" s="15" t="str">
        <f>IF('By Age Group'!I271&gt;0,'By Age Group'!I271," ")</f>
        <v xml:space="preserve"> </v>
      </c>
      <c r="J275" s="11" t="str">
        <f>IF('By Age Group'!J271&gt;0,'By Age Group'!J271," ")</f>
        <v xml:space="preserve"> </v>
      </c>
    </row>
    <row r="276" spans="1:10" x14ac:dyDescent="0.3">
      <c r="E276" s="1"/>
      <c r="G276" s="2"/>
    </row>
    <row r="277" spans="1:10" x14ac:dyDescent="0.3">
      <c r="E277" s="1"/>
      <c r="G277" s="2"/>
    </row>
    <row r="278" spans="1:10" x14ac:dyDescent="0.3">
      <c r="E278" s="1"/>
      <c r="G278" s="2"/>
    </row>
    <row r="279" spans="1:10" x14ac:dyDescent="0.3">
      <c r="E279" s="1"/>
      <c r="G279" s="2"/>
    </row>
    <row r="280" spans="1:10" x14ac:dyDescent="0.3">
      <c r="E280" s="1"/>
      <c r="G280" s="2"/>
    </row>
    <row r="281" spans="1:10" x14ac:dyDescent="0.3">
      <c r="E281" s="1"/>
      <c r="G281" s="2"/>
    </row>
    <row r="282" spans="1:10" x14ac:dyDescent="0.3">
      <c r="E282" s="1"/>
      <c r="G282" s="2"/>
    </row>
    <row r="283" spans="1:10" x14ac:dyDescent="0.3">
      <c r="E283" s="1"/>
      <c r="G283" s="2"/>
    </row>
    <row r="284" spans="1:10" x14ac:dyDescent="0.3">
      <c r="E284" s="1"/>
      <c r="G284" s="2"/>
    </row>
    <row r="285" spans="1:10" x14ac:dyDescent="0.3">
      <c r="E285" s="1"/>
      <c r="G285" s="2"/>
    </row>
    <row r="286" spans="1:10" x14ac:dyDescent="0.3">
      <c r="E286" s="1"/>
      <c r="G286" s="2"/>
    </row>
    <row r="287" spans="1:10" x14ac:dyDescent="0.3">
      <c r="E287" s="1"/>
      <c r="G287" s="2"/>
    </row>
    <row r="288" spans="1:10" x14ac:dyDescent="0.3">
      <c r="E288" s="1"/>
      <c r="G288" s="2"/>
    </row>
    <row r="289" spans="5:7" x14ac:dyDescent="0.3">
      <c r="E289" s="1"/>
      <c r="G289" s="2"/>
    </row>
    <row r="290" spans="5:7" x14ac:dyDescent="0.3">
      <c r="E290" s="1"/>
      <c r="G290" s="2"/>
    </row>
    <row r="291" spans="5:7" x14ac:dyDescent="0.3">
      <c r="E291" s="1"/>
      <c r="G291" s="2"/>
    </row>
    <row r="292" spans="5:7" x14ac:dyDescent="0.3">
      <c r="E292" s="1"/>
      <c r="G292" s="2"/>
    </row>
    <row r="293" spans="5:7" x14ac:dyDescent="0.3">
      <c r="E293" s="1"/>
      <c r="G293" s="2"/>
    </row>
    <row r="294" spans="5:7" x14ac:dyDescent="0.3">
      <c r="E294" s="1"/>
      <c r="G294" s="2"/>
    </row>
    <row r="295" spans="5:7" x14ac:dyDescent="0.3">
      <c r="E295" s="1"/>
      <c r="G295" s="2"/>
    </row>
    <row r="296" spans="5:7" x14ac:dyDescent="0.3">
      <c r="E296" s="1"/>
      <c r="G296" s="2"/>
    </row>
    <row r="297" spans="5:7" x14ac:dyDescent="0.3">
      <c r="E297" s="1"/>
      <c r="G297" s="2"/>
    </row>
    <row r="298" spans="5:7" x14ac:dyDescent="0.3">
      <c r="E298" s="1"/>
      <c r="G298" s="2"/>
    </row>
    <row r="299" spans="5:7" x14ac:dyDescent="0.3">
      <c r="E299" s="1"/>
      <c r="G299" s="2"/>
    </row>
    <row r="300" spans="5:7" x14ac:dyDescent="0.3">
      <c r="E300" s="1"/>
      <c r="G300" s="2"/>
    </row>
    <row r="301" spans="5:7" x14ac:dyDescent="0.3">
      <c r="E301" s="1"/>
      <c r="G301" s="2"/>
    </row>
    <row r="302" spans="5:7" x14ac:dyDescent="0.3">
      <c r="E302" s="1"/>
      <c r="G302" s="2"/>
    </row>
    <row r="303" spans="5:7" x14ac:dyDescent="0.3">
      <c r="E303" s="1"/>
      <c r="G303" s="2"/>
    </row>
    <row r="304" spans="5:7" x14ac:dyDescent="0.3">
      <c r="E304" s="1"/>
      <c r="G304" s="2"/>
    </row>
    <row r="305" spans="5:7" x14ac:dyDescent="0.3">
      <c r="E305" s="1"/>
      <c r="G305" s="2"/>
    </row>
    <row r="306" spans="5:7" x14ac:dyDescent="0.3">
      <c r="E306" s="1"/>
      <c r="G306" s="2"/>
    </row>
    <row r="307" spans="5:7" x14ac:dyDescent="0.3">
      <c r="E307" s="1"/>
      <c r="G307" s="2"/>
    </row>
    <row r="308" spans="5:7" x14ac:dyDescent="0.3">
      <c r="E308" s="1"/>
      <c r="G308" s="2"/>
    </row>
    <row r="309" spans="5:7" x14ac:dyDescent="0.3">
      <c r="E309" s="1"/>
      <c r="G309" s="2"/>
    </row>
    <row r="310" spans="5:7" x14ac:dyDescent="0.3">
      <c r="E310" s="1"/>
      <c r="G310" s="2"/>
    </row>
    <row r="311" spans="5:7" x14ac:dyDescent="0.3">
      <c r="E311" s="1"/>
      <c r="G311" s="2"/>
    </row>
    <row r="312" spans="5:7" x14ac:dyDescent="0.3">
      <c r="E312" s="1"/>
      <c r="G312" s="2"/>
    </row>
    <row r="313" spans="5:7" x14ac:dyDescent="0.3">
      <c r="E313" s="1"/>
      <c r="G313" s="2"/>
    </row>
    <row r="314" spans="5:7" x14ac:dyDescent="0.3">
      <c r="E314" s="1"/>
      <c r="G314" s="2"/>
    </row>
    <row r="315" spans="5:7" x14ac:dyDescent="0.3">
      <c r="E315" s="1"/>
      <c r="G315" s="2"/>
    </row>
    <row r="316" spans="5:7" x14ac:dyDescent="0.3">
      <c r="E316" s="1"/>
      <c r="G316" s="2"/>
    </row>
    <row r="317" spans="5:7" x14ac:dyDescent="0.3">
      <c r="E317" s="1"/>
      <c r="G317" s="2"/>
    </row>
    <row r="318" spans="5:7" x14ac:dyDescent="0.3">
      <c r="E318" s="1"/>
      <c r="G318" s="2"/>
    </row>
    <row r="319" spans="5:7" x14ac:dyDescent="0.3">
      <c r="E319" s="1"/>
      <c r="G319" s="2"/>
    </row>
    <row r="320" spans="5:7" x14ac:dyDescent="0.3">
      <c r="E320" s="1"/>
      <c r="G320" s="2"/>
    </row>
    <row r="321" spans="5:7" x14ac:dyDescent="0.3">
      <c r="E321" s="1"/>
      <c r="G321" s="2"/>
    </row>
    <row r="322" spans="5:7" x14ac:dyDescent="0.3">
      <c r="E322" s="1"/>
      <c r="G322" s="2"/>
    </row>
    <row r="323" spans="5:7" x14ac:dyDescent="0.3">
      <c r="E323" s="1"/>
      <c r="G323" s="2"/>
    </row>
    <row r="324" spans="5:7" x14ac:dyDescent="0.3">
      <c r="E324" s="1"/>
      <c r="G324" s="2"/>
    </row>
    <row r="325" spans="5:7" x14ac:dyDescent="0.3">
      <c r="E325" s="1"/>
      <c r="G325" s="2"/>
    </row>
    <row r="326" spans="5:7" x14ac:dyDescent="0.3">
      <c r="E326" s="1"/>
      <c r="G326" s="2"/>
    </row>
    <row r="327" spans="5:7" x14ac:dyDescent="0.3">
      <c r="E327" s="1"/>
      <c r="G327" s="2"/>
    </row>
    <row r="328" spans="5:7" x14ac:dyDescent="0.3">
      <c r="E328" s="1"/>
      <c r="G328" s="2"/>
    </row>
    <row r="329" spans="5:7" x14ac:dyDescent="0.3">
      <c r="E329" s="1"/>
      <c r="G329" s="2"/>
    </row>
    <row r="330" spans="5:7" x14ac:dyDescent="0.3">
      <c r="E330" s="1"/>
      <c r="G330" s="2"/>
    </row>
    <row r="331" spans="5:7" x14ac:dyDescent="0.3">
      <c r="E331" s="1"/>
      <c r="G331" s="2"/>
    </row>
    <row r="332" spans="5:7" x14ac:dyDescent="0.3">
      <c r="E332" s="1"/>
      <c r="G332" s="2"/>
    </row>
    <row r="333" spans="5:7" x14ac:dyDescent="0.3">
      <c r="E333" s="1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  <headerFooter>
    <oddFooter>&amp;L&amp;1#&amp;"Calibri"&amp;10&amp;K000000Classification : Internal</oddFooter>
  </headerFooter>
  <rowBreaks count="5" manualBreakCount="5">
    <brk id="50" max="16383" man="1"/>
    <brk id="95" max="16383" man="1"/>
    <brk id="140" max="16383" man="1"/>
    <brk id="185" max="16383" man="1"/>
    <brk id="2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8BE8-9BF1-4200-8AA3-BB096F6DCBC2}">
  <dimension ref="A1:J318"/>
  <sheetViews>
    <sheetView zoomScaleNormal="100" workbookViewId="0">
      <selection activeCell="A3" sqref="A3:J3"/>
    </sheetView>
  </sheetViews>
  <sheetFormatPr defaultRowHeight="14.4" x14ac:dyDescent="0.3"/>
  <cols>
    <col min="1" max="1" width="9" style="3" customWidth="1"/>
    <col min="2" max="2" width="17.88671875" customWidth="1"/>
    <col min="3" max="3" width="12.109375" style="4" customWidth="1"/>
    <col min="4" max="4" width="19" customWidth="1"/>
    <col min="5" max="5" width="6.6640625" style="2" customWidth="1"/>
    <col min="6" max="6" width="15.88671875" style="2" bestFit="1" customWidth="1"/>
    <col min="7" max="7" width="9" style="3" customWidth="1"/>
    <col min="8" max="8" width="20.6640625" bestFit="1" customWidth="1"/>
    <col min="9" max="9" width="12.109375" style="4" customWidth="1"/>
    <col min="10" max="10" width="21.5546875" bestFit="1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2" t="str">
        <f>'By Event'!A1:J1</f>
        <v>MID SUSSEX MASTERS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">
      <c r="A2" s="22" t="str">
        <f>'By Event'!A2:J2</f>
        <v>SHORT COURSE RECORDS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2" t="str">
        <f>'By Event'!A3:J3</f>
        <v>AS AT 28.09.2025</v>
      </c>
      <c r="B3" s="22"/>
      <c r="C3" s="22"/>
      <c r="D3" s="22"/>
      <c r="E3" s="22"/>
      <c r="F3" s="22"/>
      <c r="G3" s="22"/>
      <c r="H3" s="22"/>
      <c r="I3" s="22"/>
      <c r="J3" s="22"/>
    </row>
    <row r="5" spans="1:10" s="2" customFormat="1" ht="13.2" x14ac:dyDescent="0.25">
      <c r="A5" s="8" t="s">
        <v>0</v>
      </c>
      <c r="B5" s="9" t="s">
        <v>1</v>
      </c>
      <c r="C5" s="10" t="s">
        <v>2</v>
      </c>
      <c r="D5" s="9" t="s">
        <v>3</v>
      </c>
      <c r="E5" s="1" t="s">
        <v>4</v>
      </c>
      <c r="F5" s="1" t="s">
        <v>5</v>
      </c>
      <c r="G5" s="12" t="s">
        <v>0</v>
      </c>
      <c r="H5" s="13" t="s">
        <v>1</v>
      </c>
      <c r="I5" s="14" t="s">
        <v>2</v>
      </c>
      <c r="J5" s="13" t="s">
        <v>3</v>
      </c>
    </row>
    <row r="6" spans="1:10" ht="6" customHeight="1" x14ac:dyDescent="0.3">
      <c r="E6" s="1"/>
    </row>
    <row r="7" spans="1:10" x14ac:dyDescent="0.3">
      <c r="A7" s="5">
        <v>2.792824074074074E-4</v>
      </c>
      <c r="B7" s="5" t="s">
        <v>104</v>
      </c>
      <c r="C7" s="7">
        <v>40844</v>
      </c>
      <c r="D7" s="5" t="s">
        <v>82</v>
      </c>
      <c r="E7" s="1" t="s">
        <v>116</v>
      </c>
      <c r="F7" s="2" t="s">
        <v>7</v>
      </c>
      <c r="G7" s="11">
        <v>3.1874999999999997E-4</v>
      </c>
      <c r="H7" s="11" t="s">
        <v>57</v>
      </c>
      <c r="I7" s="15">
        <v>39992</v>
      </c>
      <c r="J7" s="11" t="s">
        <v>93</v>
      </c>
    </row>
    <row r="8" spans="1:10" x14ac:dyDescent="0.3">
      <c r="A8" s="5">
        <v>6.5289351851851847E-4</v>
      </c>
      <c r="B8" s="5" t="s">
        <v>105</v>
      </c>
      <c r="C8" s="7">
        <v>39992</v>
      </c>
      <c r="D8" s="5" t="s">
        <v>93</v>
      </c>
      <c r="E8" s="1" t="s">
        <v>116</v>
      </c>
      <c r="F8" s="2" t="s">
        <v>21</v>
      </c>
      <c r="G8" s="11">
        <v>6.9641203703703694E-4</v>
      </c>
      <c r="H8" s="11" t="s">
        <v>57</v>
      </c>
      <c r="I8" s="15">
        <v>39992</v>
      </c>
      <c r="J8" s="11" t="s">
        <v>93</v>
      </c>
    </row>
    <row r="9" spans="1:10" x14ac:dyDescent="0.3">
      <c r="A9" s="5">
        <v>1.5552083333333336E-3</v>
      </c>
      <c r="B9" s="5" t="s">
        <v>106</v>
      </c>
      <c r="C9" s="7">
        <v>41552</v>
      </c>
      <c r="D9" s="5" t="s">
        <v>83</v>
      </c>
      <c r="E9" s="1" t="s">
        <v>116</v>
      </c>
      <c r="F9" s="2" t="s">
        <v>23</v>
      </c>
      <c r="G9" s="11"/>
      <c r="H9" s="11"/>
      <c r="I9" s="15"/>
      <c r="J9" s="11"/>
    </row>
    <row r="10" spans="1:10" x14ac:dyDescent="0.3">
      <c r="A10" s="5">
        <v>3.3114583333333329E-3</v>
      </c>
      <c r="B10" s="5" t="s">
        <v>106</v>
      </c>
      <c r="C10" s="7">
        <v>41616</v>
      </c>
      <c r="D10" s="5" t="s">
        <v>88</v>
      </c>
      <c r="E10" s="1" t="s">
        <v>116</v>
      </c>
      <c r="F10" s="2" t="s">
        <v>24</v>
      </c>
      <c r="G10" s="11">
        <v>3.5723379629629629E-3</v>
      </c>
      <c r="H10" s="11" t="s">
        <v>101</v>
      </c>
      <c r="I10" s="15">
        <v>43763</v>
      </c>
      <c r="J10" s="11" t="s">
        <v>82</v>
      </c>
    </row>
    <row r="11" spans="1:10" x14ac:dyDescent="0.3">
      <c r="A11" s="5"/>
      <c r="B11" s="5"/>
      <c r="C11" s="7"/>
      <c r="D11" s="5"/>
      <c r="E11" s="1" t="s">
        <v>116</v>
      </c>
      <c r="F11" s="2" t="s">
        <v>25</v>
      </c>
      <c r="G11" s="11">
        <v>7.4327546296296294E-3</v>
      </c>
      <c r="H11" s="11" t="s">
        <v>101</v>
      </c>
      <c r="I11" s="15">
        <v>43763</v>
      </c>
      <c r="J11" s="11" t="s">
        <v>82</v>
      </c>
    </row>
    <row r="12" spans="1:10" x14ac:dyDescent="0.3">
      <c r="A12" s="5"/>
      <c r="B12" s="5"/>
      <c r="C12" s="7"/>
      <c r="D12" s="5"/>
      <c r="E12" s="1" t="s">
        <v>116</v>
      </c>
      <c r="F12" s="2" t="s">
        <v>26</v>
      </c>
      <c r="G12" s="11">
        <v>1.3817939814814816E-2</v>
      </c>
      <c r="H12" s="11" t="s">
        <v>101</v>
      </c>
      <c r="I12" s="15">
        <v>43763</v>
      </c>
      <c r="J12" s="11" t="s">
        <v>82</v>
      </c>
    </row>
    <row r="13" spans="1:10" x14ac:dyDescent="0.3">
      <c r="A13" s="5">
        <v>3.358796296296296E-4</v>
      </c>
      <c r="B13" s="5" t="s">
        <v>110</v>
      </c>
      <c r="C13" s="7">
        <v>42322</v>
      </c>
      <c r="D13" s="5" t="s">
        <v>90</v>
      </c>
      <c r="E13" s="1" t="s">
        <v>116</v>
      </c>
      <c r="F13" s="2" t="s">
        <v>27</v>
      </c>
      <c r="G13" s="11">
        <v>3.9571759259259258E-4</v>
      </c>
      <c r="H13" s="11" t="s">
        <v>121</v>
      </c>
      <c r="I13" s="15">
        <v>45543</v>
      </c>
      <c r="J13" s="11" t="s">
        <v>91</v>
      </c>
    </row>
    <row r="14" spans="1:10" x14ac:dyDescent="0.3">
      <c r="A14" s="5">
        <v>7.0254629629629627E-4</v>
      </c>
      <c r="B14" s="5" t="s">
        <v>105</v>
      </c>
      <c r="C14" s="7">
        <v>39992</v>
      </c>
      <c r="D14" s="5" t="s">
        <v>93</v>
      </c>
      <c r="E14" s="1" t="s">
        <v>116</v>
      </c>
      <c r="F14" s="2" t="s">
        <v>28</v>
      </c>
      <c r="G14" s="11"/>
      <c r="H14" s="11"/>
      <c r="I14" s="15"/>
      <c r="J14" s="11"/>
    </row>
    <row r="15" spans="1:10" x14ac:dyDescent="0.3">
      <c r="A15" s="5">
        <v>1.7041666666666665E-3</v>
      </c>
      <c r="B15" s="5" t="s">
        <v>106</v>
      </c>
      <c r="C15" s="7">
        <v>41552</v>
      </c>
      <c r="D15" s="5" t="s">
        <v>83</v>
      </c>
      <c r="E15" s="1" t="s">
        <v>116</v>
      </c>
      <c r="F15" s="2" t="s">
        <v>29</v>
      </c>
      <c r="G15" s="11"/>
      <c r="H15" s="11"/>
      <c r="I15" s="15"/>
      <c r="J15" s="11"/>
    </row>
    <row r="16" spans="1:10" x14ac:dyDescent="0.3">
      <c r="A16" s="5">
        <v>3.5069444444444444E-4</v>
      </c>
      <c r="B16" s="5" t="s">
        <v>104</v>
      </c>
      <c r="C16" s="7">
        <v>40844</v>
      </c>
      <c r="D16" s="5" t="s">
        <v>82</v>
      </c>
      <c r="E16" s="1" t="s">
        <v>116</v>
      </c>
      <c r="F16" s="2" t="s">
        <v>30</v>
      </c>
      <c r="G16" s="19">
        <v>3.9699074074074072E-4</v>
      </c>
      <c r="H16" s="19" t="s">
        <v>130</v>
      </c>
      <c r="I16" s="20">
        <v>45907</v>
      </c>
      <c r="J16" s="19" t="s">
        <v>91</v>
      </c>
    </row>
    <row r="17" spans="1:10" x14ac:dyDescent="0.3">
      <c r="A17" s="5">
        <v>7.6967592592592593E-4</v>
      </c>
      <c r="B17" s="5" t="s">
        <v>105</v>
      </c>
      <c r="C17" s="7">
        <v>39642</v>
      </c>
      <c r="D17" s="5" t="s">
        <v>91</v>
      </c>
      <c r="E17" s="1" t="s">
        <v>116</v>
      </c>
      <c r="F17" s="2" t="s">
        <v>32</v>
      </c>
      <c r="G17" s="11">
        <v>9.3425925925925924E-4</v>
      </c>
      <c r="H17" s="11" t="s">
        <v>100</v>
      </c>
      <c r="I17" s="15">
        <v>43723</v>
      </c>
      <c r="J17" s="11" t="s">
        <v>91</v>
      </c>
    </row>
    <row r="18" spans="1:10" x14ac:dyDescent="0.3">
      <c r="A18" s="5"/>
      <c r="B18" s="5"/>
      <c r="C18" s="7"/>
      <c r="D18" s="5"/>
      <c r="E18" s="1" t="s">
        <v>116</v>
      </c>
      <c r="F18" s="2" t="s">
        <v>34</v>
      </c>
      <c r="G18" s="11">
        <v>2.0736111111111107E-3</v>
      </c>
      <c r="H18" s="11" t="s">
        <v>100</v>
      </c>
      <c r="I18" s="15">
        <v>43764</v>
      </c>
      <c r="J18" s="11" t="s">
        <v>82</v>
      </c>
    </row>
    <row r="19" spans="1:10" x14ac:dyDescent="0.3">
      <c r="A19" s="5">
        <v>3.1354166666666667E-4</v>
      </c>
      <c r="B19" s="5" t="s">
        <v>105</v>
      </c>
      <c r="C19" s="7">
        <v>39642</v>
      </c>
      <c r="D19" s="5" t="s">
        <v>91</v>
      </c>
      <c r="E19" s="1" t="s">
        <v>116</v>
      </c>
      <c r="F19" s="2" t="s">
        <v>35</v>
      </c>
      <c r="G19" s="11">
        <v>3.3796296296296292E-4</v>
      </c>
      <c r="H19" s="11" t="s">
        <v>57</v>
      </c>
      <c r="I19" s="15">
        <v>40860</v>
      </c>
      <c r="J19" s="11"/>
    </row>
    <row r="20" spans="1:10" x14ac:dyDescent="0.3">
      <c r="A20" s="5">
        <v>7.8807870370370371E-4</v>
      </c>
      <c r="B20" s="5" t="s">
        <v>106</v>
      </c>
      <c r="C20" s="7">
        <v>41552</v>
      </c>
      <c r="D20" s="5" t="s">
        <v>83</v>
      </c>
      <c r="E20" s="1" t="s">
        <v>116</v>
      </c>
      <c r="F20" s="2" t="s">
        <v>36</v>
      </c>
      <c r="G20" s="11"/>
      <c r="H20" s="11"/>
      <c r="I20" s="15"/>
      <c r="J20" s="11"/>
    </row>
    <row r="21" spans="1:10" x14ac:dyDescent="0.3">
      <c r="A21" s="5"/>
      <c r="B21" s="6"/>
      <c r="C21" s="7"/>
      <c r="D21" s="6"/>
      <c r="E21" s="1" t="s">
        <v>116</v>
      </c>
      <c r="F21" s="2" t="s">
        <v>37</v>
      </c>
      <c r="G21" s="11">
        <v>2.0165509259259255E-3</v>
      </c>
      <c r="H21" s="11" t="s">
        <v>101</v>
      </c>
      <c r="I21" s="15">
        <v>43743</v>
      </c>
      <c r="J21" s="11" t="s">
        <v>83</v>
      </c>
    </row>
    <row r="22" spans="1:10" x14ac:dyDescent="0.3">
      <c r="A22" s="5">
        <v>8.2280092592592604E-4</v>
      </c>
      <c r="B22" s="5" t="s">
        <v>103</v>
      </c>
      <c r="C22" s="7">
        <v>44703</v>
      </c>
      <c r="D22" s="5" t="s">
        <v>91</v>
      </c>
      <c r="E22" s="1" t="s">
        <v>116</v>
      </c>
      <c r="F22" s="2" t="s">
        <v>45</v>
      </c>
      <c r="G22" s="11">
        <v>8.9328703703703705E-4</v>
      </c>
      <c r="H22" s="11" t="s">
        <v>100</v>
      </c>
      <c r="I22" s="15">
        <v>43723</v>
      </c>
      <c r="J22" s="11" t="s">
        <v>91</v>
      </c>
    </row>
    <row r="23" spans="1:10" x14ac:dyDescent="0.3">
      <c r="A23" s="5"/>
      <c r="B23" s="6"/>
      <c r="C23" s="7"/>
      <c r="D23" s="6"/>
      <c r="E23" s="1" t="s">
        <v>116</v>
      </c>
      <c r="F23" s="2" t="s">
        <v>38</v>
      </c>
      <c r="G23" s="11">
        <v>1.9018518518518518E-3</v>
      </c>
      <c r="H23" s="11" t="s">
        <v>101</v>
      </c>
      <c r="I23" s="15">
        <v>43723</v>
      </c>
      <c r="J23" s="11" t="s">
        <v>91</v>
      </c>
    </row>
    <row r="24" spans="1:10" x14ac:dyDescent="0.3">
      <c r="A24" s="5"/>
      <c r="B24" s="6"/>
      <c r="C24" s="7"/>
      <c r="D24" s="6"/>
      <c r="E24" s="1" t="s">
        <v>116</v>
      </c>
      <c r="F24" s="2" t="s">
        <v>39</v>
      </c>
      <c r="G24" s="11">
        <v>4.0479166666666667E-3</v>
      </c>
      <c r="H24" s="11" t="s">
        <v>101</v>
      </c>
      <c r="I24" s="15">
        <v>43763</v>
      </c>
      <c r="J24" s="11" t="s">
        <v>82</v>
      </c>
    </row>
    <row r="25" spans="1:10" ht="6" customHeight="1" x14ac:dyDescent="0.3">
      <c r="C25"/>
      <c r="E25" s="1"/>
      <c r="I25"/>
    </row>
    <row r="26" spans="1:10" x14ac:dyDescent="0.3">
      <c r="A26" s="5">
        <v>2.7569444444444446E-4</v>
      </c>
      <c r="B26" s="6" t="s">
        <v>120</v>
      </c>
      <c r="C26" s="7">
        <v>45543</v>
      </c>
      <c r="D26" s="6" t="s">
        <v>91</v>
      </c>
      <c r="E26" s="1" t="s">
        <v>8</v>
      </c>
      <c r="F26" s="2" t="s">
        <v>7</v>
      </c>
      <c r="G26" s="11">
        <v>3.4733796296296292E-4</v>
      </c>
      <c r="H26" s="11" t="s">
        <v>112</v>
      </c>
      <c r="I26" s="15">
        <v>42671</v>
      </c>
      <c r="J26" s="11" t="s">
        <v>82</v>
      </c>
    </row>
    <row r="27" spans="1:10" x14ac:dyDescent="0.3">
      <c r="A27" s="5">
        <v>6.2384259259259261E-4</v>
      </c>
      <c r="B27" s="6" t="s">
        <v>42</v>
      </c>
      <c r="C27" s="7">
        <v>39381</v>
      </c>
      <c r="D27" s="6" t="s">
        <v>82</v>
      </c>
      <c r="E27" s="1" t="s">
        <v>8</v>
      </c>
      <c r="F27" s="2" t="s">
        <v>21</v>
      </c>
      <c r="G27" s="11">
        <v>7.5740740740740749E-4</v>
      </c>
      <c r="H27" s="11" t="s">
        <v>58</v>
      </c>
      <c r="I27" s="15">
        <v>34755</v>
      </c>
      <c r="J27" s="11"/>
    </row>
    <row r="28" spans="1:10" x14ac:dyDescent="0.3">
      <c r="A28" s="5">
        <v>1.4149305555555556E-3</v>
      </c>
      <c r="B28" s="6" t="s">
        <v>6</v>
      </c>
      <c r="C28" s="7">
        <v>40244</v>
      </c>
      <c r="D28" s="6" t="s">
        <v>87</v>
      </c>
      <c r="E28" s="1" t="s">
        <v>8</v>
      </c>
      <c r="F28" s="2" t="s">
        <v>23</v>
      </c>
      <c r="G28" s="11">
        <v>1.6650462962962964E-3</v>
      </c>
      <c r="H28" s="11" t="s">
        <v>122</v>
      </c>
      <c r="I28" s="15">
        <v>45590</v>
      </c>
      <c r="J28" s="11" t="s">
        <v>82</v>
      </c>
    </row>
    <row r="29" spans="1:10" x14ac:dyDescent="0.3">
      <c r="A29" s="5"/>
      <c r="B29" s="6"/>
      <c r="C29" s="7"/>
      <c r="D29" s="6"/>
      <c r="E29" s="1" t="s">
        <v>8</v>
      </c>
      <c r="F29" s="2" t="s">
        <v>24</v>
      </c>
      <c r="G29" s="19">
        <v>3.6555555555555551E-3</v>
      </c>
      <c r="H29" s="19" t="s">
        <v>122</v>
      </c>
      <c r="I29" s="20">
        <v>45907</v>
      </c>
      <c r="J29" s="19" t="s">
        <v>91</v>
      </c>
    </row>
    <row r="30" spans="1:10" x14ac:dyDescent="0.3">
      <c r="A30" s="5"/>
      <c r="B30" s="6"/>
      <c r="C30" s="7"/>
      <c r="D30" s="6"/>
      <c r="E30" s="1" t="s">
        <v>8</v>
      </c>
      <c r="F30" s="2" t="s">
        <v>25</v>
      </c>
      <c r="G30" s="11"/>
      <c r="H30" s="11"/>
      <c r="I30" s="15"/>
      <c r="J30" s="11"/>
    </row>
    <row r="31" spans="1:10" x14ac:dyDescent="0.3">
      <c r="A31" s="5"/>
      <c r="B31" s="6"/>
      <c r="C31" s="7"/>
      <c r="D31" s="6"/>
      <c r="E31" s="1" t="s">
        <v>8</v>
      </c>
      <c r="F31" s="2" t="s">
        <v>26</v>
      </c>
      <c r="G31" s="11"/>
      <c r="H31" s="11"/>
      <c r="I31" s="15"/>
      <c r="J31" s="11"/>
    </row>
    <row r="32" spans="1:10" x14ac:dyDescent="0.3">
      <c r="A32" s="5">
        <v>3.3668981481481484E-4</v>
      </c>
      <c r="B32" s="6" t="s">
        <v>6</v>
      </c>
      <c r="C32" s="7">
        <v>40502</v>
      </c>
      <c r="D32" s="6"/>
      <c r="E32" s="1" t="s">
        <v>8</v>
      </c>
      <c r="F32" s="2" t="s">
        <v>27</v>
      </c>
      <c r="G32" s="11">
        <v>3.6886574074074073E-4</v>
      </c>
      <c r="H32" s="11" t="s">
        <v>60</v>
      </c>
      <c r="I32" s="15">
        <v>40503</v>
      </c>
      <c r="J32" s="11"/>
    </row>
    <row r="33" spans="1:10" x14ac:dyDescent="0.3">
      <c r="A33" s="5">
        <v>1.0053240740740741E-3</v>
      </c>
      <c r="B33" s="6" t="s">
        <v>99</v>
      </c>
      <c r="C33" s="7">
        <v>43723</v>
      </c>
      <c r="D33" s="6" t="s">
        <v>91</v>
      </c>
      <c r="E33" s="1" t="s">
        <v>8</v>
      </c>
      <c r="F33" s="2" t="s">
        <v>28</v>
      </c>
      <c r="G33" s="11">
        <v>8.6898148148148154E-4</v>
      </c>
      <c r="H33" s="11" t="s">
        <v>59</v>
      </c>
      <c r="I33" s="15">
        <v>34621</v>
      </c>
      <c r="J33" s="11"/>
    </row>
    <row r="34" spans="1:10" x14ac:dyDescent="0.3">
      <c r="A34" s="5">
        <v>1.5892361111111109E-3</v>
      </c>
      <c r="B34" s="6" t="s">
        <v>6</v>
      </c>
      <c r="C34" s="7">
        <v>40810</v>
      </c>
      <c r="D34" s="6" t="s">
        <v>92</v>
      </c>
      <c r="E34" s="1" t="s">
        <v>8</v>
      </c>
      <c r="F34" s="2" t="s">
        <v>29</v>
      </c>
      <c r="G34" s="11">
        <v>1.8938657407407409E-3</v>
      </c>
      <c r="H34" s="11" t="s">
        <v>59</v>
      </c>
      <c r="I34" s="15">
        <v>34623</v>
      </c>
      <c r="J34" s="11"/>
    </row>
    <row r="35" spans="1:10" x14ac:dyDescent="0.3">
      <c r="A35" s="5">
        <v>3.3437499999999998E-4</v>
      </c>
      <c r="B35" s="6" t="s">
        <v>120</v>
      </c>
      <c r="C35" s="7">
        <v>45543</v>
      </c>
      <c r="D35" s="6" t="s">
        <v>91</v>
      </c>
      <c r="E35" s="1" t="s">
        <v>8</v>
      </c>
      <c r="F35" s="2" t="s">
        <v>30</v>
      </c>
      <c r="G35" s="11">
        <v>4.1041666666666668E-4</v>
      </c>
      <c r="H35" s="11" t="s">
        <v>122</v>
      </c>
      <c r="I35" s="15">
        <v>45590</v>
      </c>
      <c r="J35" s="11" t="s">
        <v>82</v>
      </c>
    </row>
    <row r="36" spans="1:10" x14ac:dyDescent="0.3">
      <c r="A36" s="5">
        <v>7.6331018518518512E-4</v>
      </c>
      <c r="B36" s="6" t="s">
        <v>31</v>
      </c>
      <c r="C36" s="7">
        <v>39381</v>
      </c>
      <c r="D36" s="6" t="s">
        <v>82</v>
      </c>
      <c r="E36" s="1" t="s">
        <v>8</v>
      </c>
      <c r="F36" s="2" t="s">
        <v>32</v>
      </c>
      <c r="G36" s="11">
        <v>9.1250000000000001E-4</v>
      </c>
      <c r="H36" s="11" t="s">
        <v>122</v>
      </c>
      <c r="I36" s="15">
        <v>45589</v>
      </c>
      <c r="J36" s="11" t="s">
        <v>82</v>
      </c>
    </row>
    <row r="37" spans="1:10" x14ac:dyDescent="0.3">
      <c r="A37" s="5">
        <v>1.6758101851851853E-3</v>
      </c>
      <c r="B37" s="6" t="s">
        <v>31</v>
      </c>
      <c r="C37" s="7">
        <v>39381</v>
      </c>
      <c r="D37" s="6" t="s">
        <v>82</v>
      </c>
      <c r="E37" s="1" t="s">
        <v>8</v>
      </c>
      <c r="F37" s="2" t="s">
        <v>34</v>
      </c>
      <c r="G37" s="11"/>
      <c r="H37" s="11"/>
      <c r="I37" s="15"/>
      <c r="J37" s="11"/>
    </row>
    <row r="38" spans="1:10" x14ac:dyDescent="0.3">
      <c r="A38" s="5">
        <v>3.0671296296296295E-4</v>
      </c>
      <c r="B38" s="6" t="s">
        <v>42</v>
      </c>
      <c r="C38" s="7">
        <v>39381</v>
      </c>
      <c r="D38" s="6" t="s">
        <v>82</v>
      </c>
      <c r="E38" s="1" t="s">
        <v>8</v>
      </c>
      <c r="F38" s="2" t="s">
        <v>35</v>
      </c>
      <c r="G38" s="11"/>
      <c r="H38" s="11"/>
      <c r="I38" s="15"/>
      <c r="J38" s="11"/>
    </row>
    <row r="39" spans="1:10" x14ac:dyDescent="0.3">
      <c r="A39" s="5">
        <v>6.7870370370370383E-4</v>
      </c>
      <c r="B39" s="6" t="s">
        <v>42</v>
      </c>
      <c r="C39" s="7">
        <v>39382</v>
      </c>
      <c r="D39" s="6" t="s">
        <v>82</v>
      </c>
      <c r="E39" s="1" t="s">
        <v>8</v>
      </c>
      <c r="F39" s="2" t="s">
        <v>36</v>
      </c>
      <c r="G39" s="11">
        <v>9.3668981481481479E-4</v>
      </c>
      <c r="H39" s="11" t="s">
        <v>61</v>
      </c>
      <c r="I39" s="15">
        <v>35903</v>
      </c>
      <c r="J39" s="11"/>
    </row>
    <row r="40" spans="1:10" x14ac:dyDescent="0.3">
      <c r="A40" s="5"/>
      <c r="B40" s="6"/>
      <c r="C40" s="7"/>
      <c r="D40" s="6"/>
      <c r="E40" s="1" t="s">
        <v>8</v>
      </c>
      <c r="F40" s="2" t="s">
        <v>37</v>
      </c>
      <c r="G40" s="11"/>
      <c r="H40" s="11"/>
      <c r="I40" s="15"/>
      <c r="J40" s="11"/>
    </row>
    <row r="41" spans="1:10" x14ac:dyDescent="0.3">
      <c r="A41" s="19">
        <v>9.020833333333333E-4</v>
      </c>
      <c r="B41" s="21" t="s">
        <v>129</v>
      </c>
      <c r="C41" s="20">
        <v>45907</v>
      </c>
      <c r="D41" s="21" t="s">
        <v>91</v>
      </c>
      <c r="E41" s="1" t="s">
        <v>8</v>
      </c>
      <c r="F41" s="2" t="s">
        <v>45</v>
      </c>
      <c r="G41" s="11">
        <v>8.4039351851851853E-4</v>
      </c>
      <c r="H41" s="11" t="s">
        <v>58</v>
      </c>
      <c r="I41" s="15">
        <v>35260</v>
      </c>
      <c r="J41" s="11"/>
    </row>
    <row r="42" spans="1:10" x14ac:dyDescent="0.3">
      <c r="A42" s="5">
        <v>1.5451388888888891E-3</v>
      </c>
      <c r="B42" s="6" t="s">
        <v>31</v>
      </c>
      <c r="C42" s="7">
        <v>39381</v>
      </c>
      <c r="D42" s="6" t="s">
        <v>82</v>
      </c>
      <c r="E42" s="1" t="s">
        <v>8</v>
      </c>
      <c r="F42" s="2" t="s">
        <v>38</v>
      </c>
      <c r="G42" s="11">
        <v>1.6890046296296297E-3</v>
      </c>
      <c r="H42" s="11" t="s">
        <v>59</v>
      </c>
      <c r="I42" s="15">
        <v>35168</v>
      </c>
      <c r="J42" s="11"/>
    </row>
    <row r="43" spans="1:10" x14ac:dyDescent="0.3">
      <c r="A43" s="5"/>
      <c r="B43" s="5"/>
      <c r="C43" s="7"/>
      <c r="D43" s="5"/>
      <c r="E43" s="1" t="s">
        <v>8</v>
      </c>
      <c r="F43" s="2" t="s">
        <v>39</v>
      </c>
      <c r="G43" s="11"/>
      <c r="H43" s="11"/>
      <c r="I43" s="15"/>
      <c r="J43" s="11"/>
    </row>
    <row r="44" spans="1:10" ht="6" customHeight="1" x14ac:dyDescent="0.3">
      <c r="C44"/>
      <c r="E44" s="16"/>
      <c r="I44"/>
    </row>
    <row r="45" spans="1:10" x14ac:dyDescent="0.3">
      <c r="A45" s="5">
        <v>3.0312500000000001E-4</v>
      </c>
      <c r="B45" s="6" t="s">
        <v>43</v>
      </c>
      <c r="C45" s="7">
        <v>38682</v>
      </c>
      <c r="D45" s="6"/>
      <c r="E45" s="1" t="s">
        <v>9</v>
      </c>
      <c r="F45" s="2" t="s">
        <v>7</v>
      </c>
      <c r="G45" s="11">
        <v>3.1157407407407409E-4</v>
      </c>
      <c r="H45" s="11" t="s">
        <v>57</v>
      </c>
      <c r="I45" s="15">
        <v>45543</v>
      </c>
      <c r="J45" s="11" t="s">
        <v>91</v>
      </c>
    </row>
    <row r="46" spans="1:10" x14ac:dyDescent="0.3">
      <c r="A46" s="5">
        <v>7.1134259259259252E-4</v>
      </c>
      <c r="B46" s="6" t="s">
        <v>44</v>
      </c>
      <c r="C46" s="7">
        <v>38815</v>
      </c>
      <c r="D46" s="6"/>
      <c r="E46" s="1" t="s">
        <v>9</v>
      </c>
      <c r="F46" s="2" t="s">
        <v>21</v>
      </c>
      <c r="G46" s="11">
        <v>7.0243055555555553E-4</v>
      </c>
      <c r="H46" s="11" t="s">
        <v>57</v>
      </c>
      <c r="I46" s="15">
        <v>45179</v>
      </c>
      <c r="J46" s="11" t="s">
        <v>91</v>
      </c>
    </row>
    <row r="47" spans="1:10" x14ac:dyDescent="0.3">
      <c r="A47" s="5">
        <v>1.5793981481481481E-3</v>
      </c>
      <c r="B47" s="5" t="s">
        <v>118</v>
      </c>
      <c r="C47" s="7">
        <v>45179</v>
      </c>
      <c r="D47" s="5" t="s">
        <v>91</v>
      </c>
      <c r="E47" s="1" t="s">
        <v>9</v>
      </c>
      <c r="F47" s="2" t="s">
        <v>23</v>
      </c>
      <c r="G47" s="11"/>
      <c r="H47" s="11"/>
      <c r="I47" s="15"/>
      <c r="J47" s="11"/>
    </row>
    <row r="48" spans="1:10" x14ac:dyDescent="0.3">
      <c r="A48" s="5">
        <v>3.4418981481481484E-3</v>
      </c>
      <c r="B48" s="6" t="s">
        <v>22</v>
      </c>
      <c r="C48" s="7">
        <v>39381</v>
      </c>
      <c r="D48" s="6" t="s">
        <v>82</v>
      </c>
      <c r="E48" s="1" t="s">
        <v>9</v>
      </c>
      <c r="F48" s="2" t="s">
        <v>24</v>
      </c>
      <c r="G48" s="11">
        <v>3.7560185185185183E-3</v>
      </c>
      <c r="H48" s="11" t="s">
        <v>63</v>
      </c>
      <c r="I48" s="15">
        <v>40845</v>
      </c>
      <c r="J48" s="11" t="s">
        <v>82</v>
      </c>
    </row>
    <row r="49" spans="1:10" x14ac:dyDescent="0.3">
      <c r="A49" s="5"/>
      <c r="B49" s="5"/>
      <c r="C49" s="7"/>
      <c r="D49" s="5"/>
      <c r="E49" s="1" t="s">
        <v>9</v>
      </c>
      <c r="F49" s="2" t="s">
        <v>25</v>
      </c>
      <c r="G49" s="11"/>
      <c r="H49" s="11"/>
      <c r="I49" s="15"/>
      <c r="J49" s="11"/>
    </row>
    <row r="50" spans="1:10" x14ac:dyDescent="0.3">
      <c r="A50" s="5">
        <v>1.4285300925925925E-2</v>
      </c>
      <c r="B50" s="6" t="s">
        <v>22</v>
      </c>
      <c r="C50" s="7">
        <v>39381</v>
      </c>
      <c r="D50" s="6" t="s">
        <v>82</v>
      </c>
      <c r="E50" s="1" t="s">
        <v>9</v>
      </c>
      <c r="F50" s="2" t="s">
        <v>26</v>
      </c>
      <c r="G50" s="11"/>
      <c r="H50" s="11"/>
      <c r="I50" s="15"/>
      <c r="J50" s="11"/>
    </row>
    <row r="51" spans="1:10" x14ac:dyDescent="0.3">
      <c r="A51" s="5">
        <v>3.3506944444444442E-4</v>
      </c>
      <c r="B51" s="6" t="s">
        <v>47</v>
      </c>
      <c r="C51" s="7">
        <v>39745</v>
      </c>
      <c r="D51" s="6" t="s">
        <v>82</v>
      </c>
      <c r="E51" s="1" t="s">
        <v>9</v>
      </c>
      <c r="F51" s="2" t="s">
        <v>27</v>
      </c>
      <c r="G51" s="11">
        <v>3.6215277777777775E-4</v>
      </c>
      <c r="H51" s="11" t="s">
        <v>57</v>
      </c>
      <c r="I51" s="15">
        <v>45543</v>
      </c>
      <c r="J51" s="11" t="s">
        <v>91</v>
      </c>
    </row>
    <row r="52" spans="1:10" x14ac:dyDescent="0.3">
      <c r="A52" s="5"/>
      <c r="B52" s="6"/>
      <c r="C52" s="7"/>
      <c r="D52" s="6"/>
      <c r="E52" s="1" t="s">
        <v>9</v>
      </c>
      <c r="F52" s="2" t="s">
        <v>28</v>
      </c>
      <c r="G52" s="11">
        <v>8.6550925925925933E-4</v>
      </c>
      <c r="H52" s="11" t="s">
        <v>63</v>
      </c>
      <c r="I52" s="15">
        <v>40480</v>
      </c>
      <c r="J52" s="11" t="s">
        <v>82</v>
      </c>
    </row>
    <row r="53" spans="1:10" x14ac:dyDescent="0.3">
      <c r="A53" s="5"/>
      <c r="B53" s="6"/>
      <c r="C53" s="7"/>
      <c r="D53" s="6"/>
      <c r="E53" s="1" t="s">
        <v>9</v>
      </c>
      <c r="F53" s="2" t="s">
        <v>29</v>
      </c>
      <c r="G53" s="11">
        <v>2.0449074074074072E-3</v>
      </c>
      <c r="H53" s="11" t="s">
        <v>62</v>
      </c>
      <c r="I53" s="15">
        <v>33529</v>
      </c>
      <c r="J53" s="11">
        <v>0</v>
      </c>
    </row>
    <row r="54" spans="1:10" x14ac:dyDescent="0.3">
      <c r="A54" s="5">
        <v>3.7418981481481477E-4</v>
      </c>
      <c r="B54" s="6" t="s">
        <v>44</v>
      </c>
      <c r="C54" s="7">
        <v>38815</v>
      </c>
      <c r="D54" s="6"/>
      <c r="E54" s="1" t="s">
        <v>9</v>
      </c>
      <c r="F54" s="2" t="s">
        <v>30</v>
      </c>
      <c r="G54" s="11">
        <v>4.0416666666666666E-4</v>
      </c>
      <c r="H54" s="11" t="s">
        <v>57</v>
      </c>
      <c r="I54" s="15">
        <v>45543</v>
      </c>
      <c r="J54" s="11" t="s">
        <v>91</v>
      </c>
    </row>
    <row r="55" spans="1:10" x14ac:dyDescent="0.3">
      <c r="A55" s="5">
        <v>8.5092592592592598E-4</v>
      </c>
      <c r="B55" s="6" t="s">
        <v>44</v>
      </c>
      <c r="C55" s="7">
        <v>38815</v>
      </c>
      <c r="D55" s="6"/>
      <c r="E55" s="1" t="s">
        <v>9</v>
      </c>
      <c r="F55" s="2" t="s">
        <v>32</v>
      </c>
      <c r="G55" s="11">
        <v>9.1145833333333324E-4</v>
      </c>
      <c r="H55" s="11" t="s">
        <v>63</v>
      </c>
      <c r="I55" s="15">
        <v>40844</v>
      </c>
      <c r="J55" s="11" t="s">
        <v>82</v>
      </c>
    </row>
    <row r="56" spans="1:10" x14ac:dyDescent="0.3">
      <c r="A56" s="5"/>
      <c r="B56" s="6"/>
      <c r="C56" s="7"/>
      <c r="D56" s="6"/>
      <c r="E56" s="1" t="s">
        <v>9</v>
      </c>
      <c r="F56" s="2" t="s">
        <v>34</v>
      </c>
      <c r="G56" s="11">
        <v>1.9907407407407408E-3</v>
      </c>
      <c r="H56" s="11" t="s">
        <v>63</v>
      </c>
      <c r="I56" s="15">
        <v>40844</v>
      </c>
      <c r="J56" s="11" t="s">
        <v>82</v>
      </c>
    </row>
    <row r="57" spans="1:10" x14ac:dyDescent="0.3">
      <c r="A57" s="5">
        <v>3.1539351851851851E-4</v>
      </c>
      <c r="B57" s="6" t="s">
        <v>47</v>
      </c>
      <c r="C57" s="7">
        <v>39745</v>
      </c>
      <c r="D57" s="6" t="s">
        <v>82</v>
      </c>
      <c r="E57" s="1" t="s">
        <v>9</v>
      </c>
      <c r="F57" s="2" t="s">
        <v>35</v>
      </c>
      <c r="G57" s="11">
        <v>3.3877314814814816E-4</v>
      </c>
      <c r="H57" s="11" t="s">
        <v>57</v>
      </c>
      <c r="I57" s="15">
        <v>45543</v>
      </c>
      <c r="J57" s="11" t="s">
        <v>91</v>
      </c>
    </row>
    <row r="58" spans="1:10" x14ac:dyDescent="0.3">
      <c r="A58" s="5">
        <v>9.1840277777777786E-4</v>
      </c>
      <c r="B58" s="6" t="s">
        <v>22</v>
      </c>
      <c r="C58" s="7">
        <v>39746</v>
      </c>
      <c r="D58" s="6" t="s">
        <v>82</v>
      </c>
      <c r="E58" s="1" t="s">
        <v>9</v>
      </c>
      <c r="F58" s="2" t="s">
        <v>36</v>
      </c>
      <c r="G58" s="11"/>
      <c r="H58" s="11"/>
      <c r="I58" s="15"/>
      <c r="J58" s="11"/>
    </row>
    <row r="59" spans="1:10" x14ac:dyDescent="0.3">
      <c r="A59" s="5"/>
      <c r="B59" s="6"/>
      <c r="C59" s="7"/>
      <c r="D59" s="6"/>
      <c r="E59" s="1" t="s">
        <v>9</v>
      </c>
      <c r="F59" s="2" t="s">
        <v>37</v>
      </c>
      <c r="G59" s="11"/>
      <c r="H59" s="11"/>
      <c r="I59" s="15"/>
      <c r="J59" s="11"/>
    </row>
    <row r="60" spans="1:10" x14ac:dyDescent="0.3">
      <c r="A60" s="5">
        <v>7.7395833333333342E-4</v>
      </c>
      <c r="B60" s="6" t="s">
        <v>46</v>
      </c>
      <c r="C60" s="7">
        <v>34161</v>
      </c>
      <c r="D60" s="6"/>
      <c r="E60" s="1" t="s">
        <v>9</v>
      </c>
      <c r="F60" s="2" t="s">
        <v>45</v>
      </c>
      <c r="G60" s="11">
        <v>8.2546296296296306E-4</v>
      </c>
      <c r="H60" s="11" t="s">
        <v>57</v>
      </c>
      <c r="I60" s="15">
        <v>45179</v>
      </c>
      <c r="J60" s="11" t="s">
        <v>91</v>
      </c>
    </row>
    <row r="61" spans="1:10" x14ac:dyDescent="0.3">
      <c r="A61" s="5">
        <v>1.9131944444444446E-3</v>
      </c>
      <c r="B61" s="5" t="s">
        <v>22</v>
      </c>
      <c r="C61" s="7">
        <v>39711</v>
      </c>
      <c r="D61" s="5" t="s">
        <v>83</v>
      </c>
      <c r="E61" s="1" t="s">
        <v>9</v>
      </c>
      <c r="F61" s="2" t="s">
        <v>38</v>
      </c>
      <c r="G61" s="11">
        <v>1.8776620370370371E-3</v>
      </c>
      <c r="H61" s="11" t="s">
        <v>63</v>
      </c>
      <c r="I61" s="15">
        <v>40481</v>
      </c>
      <c r="J61" s="11" t="s">
        <v>82</v>
      </c>
    </row>
    <row r="62" spans="1:10" x14ac:dyDescent="0.3">
      <c r="A62" s="5"/>
      <c r="B62" s="6"/>
      <c r="C62" s="7"/>
      <c r="D62" s="6"/>
      <c r="E62" s="1" t="s">
        <v>9</v>
      </c>
      <c r="F62" s="2" t="s">
        <v>39</v>
      </c>
      <c r="G62" s="11"/>
      <c r="H62" s="11"/>
      <c r="I62" s="15"/>
      <c r="J62" s="11"/>
    </row>
    <row r="63" spans="1:10" ht="6" customHeight="1" x14ac:dyDescent="0.3">
      <c r="C63"/>
      <c r="E63" s="16"/>
      <c r="I63"/>
    </row>
    <row r="64" spans="1:10" x14ac:dyDescent="0.3">
      <c r="A64" s="5">
        <v>2.8148148148148146E-4</v>
      </c>
      <c r="B64" s="6" t="s">
        <v>43</v>
      </c>
      <c r="C64" s="7">
        <v>40089</v>
      </c>
      <c r="D64" s="6" t="s">
        <v>83</v>
      </c>
      <c r="E64" s="1" t="s">
        <v>10</v>
      </c>
      <c r="F64" s="2" t="s">
        <v>7</v>
      </c>
      <c r="G64" s="11">
        <v>3.3680555555555563E-4</v>
      </c>
      <c r="H64" s="11" t="s">
        <v>64</v>
      </c>
      <c r="I64" s="15">
        <v>42631</v>
      </c>
      <c r="J64" s="11" t="s">
        <v>88</v>
      </c>
    </row>
    <row r="65" spans="1:10" x14ac:dyDescent="0.3">
      <c r="A65" s="5">
        <v>6.0902777777777778E-4</v>
      </c>
      <c r="B65" s="6" t="s">
        <v>43</v>
      </c>
      <c r="C65" s="7">
        <v>39992</v>
      </c>
      <c r="D65" s="6" t="s">
        <v>93</v>
      </c>
      <c r="E65" s="1" t="s">
        <v>10</v>
      </c>
      <c r="F65" s="2" t="s">
        <v>21</v>
      </c>
      <c r="G65" s="11">
        <v>7.1388888888888891E-4</v>
      </c>
      <c r="H65" s="11" t="s">
        <v>64</v>
      </c>
      <c r="I65" s="15">
        <v>42267</v>
      </c>
      <c r="J65" s="11" t="s">
        <v>88</v>
      </c>
    </row>
    <row r="66" spans="1:10" x14ac:dyDescent="0.3">
      <c r="A66" s="5">
        <v>1.3432870370370371E-3</v>
      </c>
      <c r="B66" s="6" t="s">
        <v>43</v>
      </c>
      <c r="C66" s="7">
        <v>40089</v>
      </c>
      <c r="D66" s="6" t="s">
        <v>83</v>
      </c>
      <c r="E66" s="1" t="s">
        <v>10</v>
      </c>
      <c r="F66" s="2" t="s">
        <v>23</v>
      </c>
      <c r="G66" s="11">
        <v>1.7762731481481481E-3</v>
      </c>
      <c r="H66" s="11" t="s">
        <v>65</v>
      </c>
      <c r="I66" s="15">
        <v>42644</v>
      </c>
      <c r="J66" s="11" t="s">
        <v>83</v>
      </c>
    </row>
    <row r="67" spans="1:10" x14ac:dyDescent="0.3">
      <c r="A67" s="5">
        <v>2.878009259259259E-3</v>
      </c>
      <c r="B67" s="6" t="s">
        <v>43</v>
      </c>
      <c r="C67" s="7">
        <v>40083</v>
      </c>
      <c r="D67" s="6" t="s">
        <v>108</v>
      </c>
      <c r="E67" s="1" t="s">
        <v>10</v>
      </c>
      <c r="F67" s="2" t="s">
        <v>24</v>
      </c>
      <c r="G67" s="11">
        <v>3.6636574074074076E-3</v>
      </c>
      <c r="H67" s="11" t="s">
        <v>80</v>
      </c>
      <c r="I67" s="15">
        <v>34623</v>
      </c>
      <c r="J67" s="11"/>
    </row>
    <row r="68" spans="1:10" x14ac:dyDescent="0.3">
      <c r="A68" s="5">
        <v>6.2074074074074071E-3</v>
      </c>
      <c r="B68" s="6" t="s">
        <v>43</v>
      </c>
      <c r="C68" s="7">
        <v>39381</v>
      </c>
      <c r="D68" s="6" t="s">
        <v>82</v>
      </c>
      <c r="E68" s="1" t="s">
        <v>10</v>
      </c>
      <c r="F68" s="2" t="s">
        <v>25</v>
      </c>
      <c r="G68" s="11">
        <v>7.9624999999999991E-3</v>
      </c>
      <c r="H68" s="11" t="s">
        <v>66</v>
      </c>
      <c r="I68" s="15">
        <v>40111</v>
      </c>
      <c r="J68" s="11" t="s">
        <v>82</v>
      </c>
    </row>
    <row r="69" spans="1:10" x14ac:dyDescent="0.3">
      <c r="A69" s="5"/>
      <c r="B69" s="6"/>
      <c r="C69" s="7"/>
      <c r="D69" s="6"/>
      <c r="E69" s="1" t="s">
        <v>10</v>
      </c>
      <c r="F69" s="2" t="s">
        <v>26</v>
      </c>
      <c r="G69" s="11">
        <v>1.5592592592592594E-2</v>
      </c>
      <c r="H69" s="11" t="s">
        <v>66</v>
      </c>
      <c r="I69" s="15">
        <v>40138</v>
      </c>
      <c r="J69" s="11" t="s">
        <v>90</v>
      </c>
    </row>
    <row r="70" spans="1:10" x14ac:dyDescent="0.3">
      <c r="A70" s="5">
        <v>3.3425925925925924E-4</v>
      </c>
      <c r="B70" s="6" t="s">
        <v>43</v>
      </c>
      <c r="C70" s="7">
        <v>40132</v>
      </c>
      <c r="D70" s="6"/>
      <c r="E70" s="1" t="s">
        <v>10</v>
      </c>
      <c r="F70" s="2" t="s">
        <v>27</v>
      </c>
      <c r="G70" s="11">
        <v>3.8611111111111111E-4</v>
      </c>
      <c r="H70" s="11" t="s">
        <v>64</v>
      </c>
      <c r="I70" s="15">
        <v>42267</v>
      </c>
      <c r="J70" s="11" t="s">
        <v>88</v>
      </c>
    </row>
    <row r="71" spans="1:10" x14ac:dyDescent="0.3">
      <c r="A71" s="5">
        <v>7.2650462962962957E-4</v>
      </c>
      <c r="B71" s="6" t="s">
        <v>43</v>
      </c>
      <c r="C71" s="7">
        <v>39508</v>
      </c>
      <c r="D71" s="6" t="s">
        <v>87</v>
      </c>
      <c r="E71" s="1" t="s">
        <v>10</v>
      </c>
      <c r="F71" s="2" t="s">
        <v>28</v>
      </c>
      <c r="G71" s="11">
        <v>8.9571759259259259E-4</v>
      </c>
      <c r="H71" s="11" t="s">
        <v>62</v>
      </c>
      <c r="I71" s="15">
        <v>34621</v>
      </c>
      <c r="J71" s="11"/>
    </row>
    <row r="72" spans="1:10" x14ac:dyDescent="0.3">
      <c r="A72" s="5">
        <v>1.5826388888888889E-3</v>
      </c>
      <c r="B72" s="6" t="s">
        <v>43</v>
      </c>
      <c r="C72" s="7">
        <v>38983</v>
      </c>
      <c r="D72" s="6" t="s">
        <v>95</v>
      </c>
      <c r="E72" s="1" t="s">
        <v>10</v>
      </c>
      <c r="F72" s="2" t="s">
        <v>29</v>
      </c>
      <c r="G72" s="11">
        <v>2.0006944444444447E-3</v>
      </c>
      <c r="H72" s="11" t="s">
        <v>62</v>
      </c>
      <c r="I72" s="15">
        <v>34259</v>
      </c>
      <c r="J72" s="11"/>
    </row>
    <row r="73" spans="1:10" ht="15" customHeight="1" x14ac:dyDescent="0.3">
      <c r="A73" s="5">
        <v>3.4780092592592594E-4</v>
      </c>
      <c r="B73" s="6" t="s">
        <v>43</v>
      </c>
      <c r="C73" s="7">
        <v>40145</v>
      </c>
      <c r="D73" s="6" t="s">
        <v>94</v>
      </c>
      <c r="E73" s="1" t="s">
        <v>10</v>
      </c>
      <c r="F73" s="2" t="s">
        <v>30</v>
      </c>
      <c r="G73" s="11">
        <v>4.4421296296296304E-4</v>
      </c>
      <c r="H73" s="11" t="s">
        <v>68</v>
      </c>
      <c r="I73" s="15">
        <v>40111</v>
      </c>
      <c r="J73" s="11" t="s">
        <v>82</v>
      </c>
    </row>
    <row r="74" spans="1:10" ht="15" customHeight="1" x14ac:dyDescent="0.3">
      <c r="A74" s="5">
        <v>7.6284722222222216E-4</v>
      </c>
      <c r="B74" s="6" t="s">
        <v>43</v>
      </c>
      <c r="C74" s="7">
        <v>40145</v>
      </c>
      <c r="D74" s="6" t="s">
        <v>94</v>
      </c>
      <c r="E74" s="1" t="s">
        <v>10</v>
      </c>
      <c r="F74" s="2" t="s">
        <v>32</v>
      </c>
      <c r="G74" s="11">
        <v>1.0091435185185186E-3</v>
      </c>
      <c r="H74" s="11" t="s">
        <v>69</v>
      </c>
      <c r="I74" s="15">
        <v>39264</v>
      </c>
      <c r="J74" s="11" t="s">
        <v>91</v>
      </c>
    </row>
    <row r="75" spans="1:10" x14ac:dyDescent="0.3">
      <c r="A75" s="5">
        <v>1.6965277777777777E-3</v>
      </c>
      <c r="B75" s="6" t="s">
        <v>43</v>
      </c>
      <c r="C75" s="7">
        <v>39381</v>
      </c>
      <c r="D75" s="6" t="s">
        <v>82</v>
      </c>
      <c r="E75" s="1" t="s">
        <v>10</v>
      </c>
      <c r="F75" s="2" t="s">
        <v>34</v>
      </c>
      <c r="G75" s="11">
        <v>2.18125E-3</v>
      </c>
      <c r="H75" s="11" t="s">
        <v>66</v>
      </c>
      <c r="I75" s="15">
        <v>39381</v>
      </c>
      <c r="J75" s="11" t="s">
        <v>82</v>
      </c>
    </row>
    <row r="76" spans="1:10" x14ac:dyDescent="0.3">
      <c r="A76" s="5">
        <v>2.9756944444444443E-4</v>
      </c>
      <c r="B76" s="6" t="s">
        <v>43</v>
      </c>
      <c r="C76" s="7">
        <v>40145</v>
      </c>
      <c r="D76" s="6" t="s">
        <v>94</v>
      </c>
      <c r="E76" s="1" t="s">
        <v>10</v>
      </c>
      <c r="F76" s="2" t="s">
        <v>35</v>
      </c>
      <c r="G76" s="11">
        <v>3.6516203703703705E-4</v>
      </c>
      <c r="H76" s="11" t="s">
        <v>64</v>
      </c>
      <c r="I76" s="15">
        <v>42631</v>
      </c>
      <c r="J76" s="11" t="s">
        <v>88</v>
      </c>
    </row>
    <row r="77" spans="1:10" x14ac:dyDescent="0.3">
      <c r="A77" s="5">
        <v>6.549768518518519E-4</v>
      </c>
      <c r="B77" s="6" t="s">
        <v>43</v>
      </c>
      <c r="C77" s="7">
        <v>40145</v>
      </c>
      <c r="D77" s="6" t="s">
        <v>94</v>
      </c>
      <c r="E77" s="1" t="s">
        <v>10</v>
      </c>
      <c r="F77" s="2" t="s">
        <v>36</v>
      </c>
      <c r="G77" s="11">
        <v>8.1504629629629624E-4</v>
      </c>
      <c r="H77" s="11" t="s">
        <v>64</v>
      </c>
      <c r="I77" s="15">
        <v>42267</v>
      </c>
      <c r="J77" s="11" t="s">
        <v>88</v>
      </c>
    </row>
    <row r="78" spans="1:10" x14ac:dyDescent="0.3">
      <c r="A78" s="5">
        <v>1.5225694444444444E-3</v>
      </c>
      <c r="B78" s="6" t="s">
        <v>43</v>
      </c>
      <c r="C78" s="7">
        <v>40089</v>
      </c>
      <c r="D78" s="6" t="s">
        <v>83</v>
      </c>
      <c r="E78" s="1" t="s">
        <v>10</v>
      </c>
      <c r="F78" s="2" t="s">
        <v>37</v>
      </c>
      <c r="G78" s="11">
        <v>1.8725694444444443E-3</v>
      </c>
      <c r="H78" s="11" t="s">
        <v>80</v>
      </c>
      <c r="I78" s="15">
        <v>34622</v>
      </c>
      <c r="J78" s="11"/>
    </row>
    <row r="79" spans="1:10" x14ac:dyDescent="0.3">
      <c r="A79" s="5">
        <v>6.7766203703703706E-4</v>
      </c>
      <c r="B79" s="6" t="s">
        <v>43</v>
      </c>
      <c r="C79" s="7">
        <v>40145</v>
      </c>
      <c r="D79" s="6" t="s">
        <v>94</v>
      </c>
      <c r="E79" s="1" t="s">
        <v>10</v>
      </c>
      <c r="F79" s="2" t="s">
        <v>45</v>
      </c>
      <c r="G79" s="11">
        <v>8.611111111111111E-4</v>
      </c>
      <c r="H79" s="11" t="s">
        <v>64</v>
      </c>
      <c r="I79" s="15">
        <v>42631</v>
      </c>
      <c r="J79" s="11" t="s">
        <v>88</v>
      </c>
    </row>
    <row r="80" spans="1:10" x14ac:dyDescent="0.3">
      <c r="A80" s="5">
        <v>1.508564814814815E-3</v>
      </c>
      <c r="B80" s="6" t="s">
        <v>43</v>
      </c>
      <c r="C80" s="7">
        <v>40145</v>
      </c>
      <c r="D80" s="6" t="s">
        <v>94</v>
      </c>
      <c r="E80" s="1" t="s">
        <v>10</v>
      </c>
      <c r="F80" s="2" t="s">
        <v>38</v>
      </c>
      <c r="G80" s="11">
        <v>2.059375E-3</v>
      </c>
      <c r="H80" s="11" t="s">
        <v>66</v>
      </c>
      <c r="I80" s="15">
        <v>39381</v>
      </c>
      <c r="J80" s="11" t="s">
        <v>82</v>
      </c>
    </row>
    <row r="81" spans="1:10" x14ac:dyDescent="0.3">
      <c r="A81" s="5">
        <v>3.2628472222222225E-3</v>
      </c>
      <c r="B81" s="6" t="s">
        <v>43</v>
      </c>
      <c r="C81" s="7">
        <v>39745</v>
      </c>
      <c r="D81" s="6" t="s">
        <v>82</v>
      </c>
      <c r="E81" s="1" t="s">
        <v>10</v>
      </c>
      <c r="F81" s="2" t="s">
        <v>39</v>
      </c>
      <c r="G81" s="11">
        <v>4.3182870370370371E-3</v>
      </c>
      <c r="H81" s="11" t="s">
        <v>67</v>
      </c>
      <c r="I81" s="15">
        <v>39018</v>
      </c>
      <c r="J81" s="11" t="s">
        <v>82</v>
      </c>
    </row>
    <row r="82" spans="1:10" ht="6" customHeight="1" x14ac:dyDescent="0.3">
      <c r="C82"/>
      <c r="E82" s="16"/>
      <c r="I82"/>
    </row>
    <row r="83" spans="1:10" x14ac:dyDescent="0.3">
      <c r="A83" s="5">
        <v>2.9432870370370371E-4</v>
      </c>
      <c r="B83" s="6" t="s">
        <v>11</v>
      </c>
      <c r="C83" s="7">
        <v>40109</v>
      </c>
      <c r="D83" s="6" t="s">
        <v>82</v>
      </c>
      <c r="E83" s="1" t="s">
        <v>12</v>
      </c>
      <c r="F83" s="2" t="s">
        <v>7</v>
      </c>
      <c r="G83" s="11">
        <v>3.2974537037037038E-4</v>
      </c>
      <c r="H83" s="11" t="s">
        <v>64</v>
      </c>
      <c r="I83" s="15">
        <v>43366</v>
      </c>
      <c r="J83" s="11" t="s">
        <v>91</v>
      </c>
    </row>
    <row r="84" spans="1:10" x14ac:dyDescent="0.3">
      <c r="A84" s="5">
        <v>6.3865740740740734E-4</v>
      </c>
      <c r="B84" s="6" t="s">
        <v>43</v>
      </c>
      <c r="C84" s="7">
        <v>42267</v>
      </c>
      <c r="D84" s="6" t="s">
        <v>88</v>
      </c>
      <c r="E84" s="1" t="s">
        <v>12</v>
      </c>
      <c r="F84" s="2" t="s">
        <v>21</v>
      </c>
      <c r="G84" s="11">
        <v>7.2673611111111116E-4</v>
      </c>
      <c r="H84" s="11" t="s">
        <v>64</v>
      </c>
      <c r="I84" s="15">
        <v>43366</v>
      </c>
      <c r="J84" s="11" t="s">
        <v>91</v>
      </c>
    </row>
    <row r="85" spans="1:10" x14ac:dyDescent="0.3">
      <c r="A85" s="5">
        <v>1.5194444444444446E-3</v>
      </c>
      <c r="B85" s="6" t="s">
        <v>11</v>
      </c>
      <c r="C85" s="7">
        <v>40482</v>
      </c>
      <c r="D85" s="6" t="s">
        <v>82</v>
      </c>
      <c r="E85" s="1" t="s">
        <v>12</v>
      </c>
      <c r="F85" s="2" t="s">
        <v>23</v>
      </c>
      <c r="G85" s="11">
        <v>1.67037037037037E-3</v>
      </c>
      <c r="H85" s="11" t="s">
        <v>70</v>
      </c>
      <c r="I85" s="15">
        <v>42280</v>
      </c>
      <c r="J85" s="11" t="s">
        <v>83</v>
      </c>
    </row>
    <row r="86" spans="1:10" x14ac:dyDescent="0.3">
      <c r="A86" s="5">
        <v>3.2681712962962964E-3</v>
      </c>
      <c r="B86" s="6" t="s">
        <v>11</v>
      </c>
      <c r="C86" s="7">
        <v>40480</v>
      </c>
      <c r="D86" s="6" t="s">
        <v>82</v>
      </c>
      <c r="E86" s="1" t="s">
        <v>12</v>
      </c>
      <c r="F86" s="2" t="s">
        <v>24</v>
      </c>
      <c r="G86" s="11">
        <v>3.503935185185185E-3</v>
      </c>
      <c r="H86" s="11" t="s">
        <v>64</v>
      </c>
      <c r="I86" s="15">
        <v>43604</v>
      </c>
      <c r="J86" s="11" t="s">
        <v>86</v>
      </c>
    </row>
    <row r="87" spans="1:10" x14ac:dyDescent="0.3">
      <c r="A87" s="5">
        <v>6.8081018518518525E-3</v>
      </c>
      <c r="B87" s="6" t="s">
        <v>11</v>
      </c>
      <c r="C87" s="7">
        <v>39745</v>
      </c>
      <c r="D87" s="6" t="s">
        <v>82</v>
      </c>
      <c r="E87" s="1" t="s">
        <v>12</v>
      </c>
      <c r="F87" s="2" t="s">
        <v>25</v>
      </c>
      <c r="G87" s="11">
        <v>7.3104166666666665E-3</v>
      </c>
      <c r="H87" s="11" t="s">
        <v>70</v>
      </c>
      <c r="I87" s="15">
        <v>41938</v>
      </c>
      <c r="J87" s="11" t="s">
        <v>82</v>
      </c>
    </row>
    <row r="88" spans="1:10" x14ac:dyDescent="0.3">
      <c r="A88" s="5"/>
      <c r="B88" s="6"/>
      <c r="C88" s="7"/>
      <c r="D88" s="6"/>
      <c r="E88" s="1" t="s">
        <v>12</v>
      </c>
      <c r="F88" s="2" t="s">
        <v>26</v>
      </c>
      <c r="G88" s="11">
        <v>1.4049421296296298E-2</v>
      </c>
      <c r="H88" s="11" t="s">
        <v>70</v>
      </c>
      <c r="I88" s="15">
        <v>41936</v>
      </c>
      <c r="J88" s="11" t="s">
        <v>82</v>
      </c>
    </row>
    <row r="89" spans="1:10" x14ac:dyDescent="0.3">
      <c r="A89" s="5">
        <v>3.3645833333333336E-4</v>
      </c>
      <c r="B89" s="6" t="s">
        <v>11</v>
      </c>
      <c r="C89" s="7">
        <v>40109</v>
      </c>
      <c r="D89" s="6" t="s">
        <v>82</v>
      </c>
      <c r="E89" s="1" t="s">
        <v>12</v>
      </c>
      <c r="F89" s="2" t="s">
        <v>27</v>
      </c>
      <c r="G89" s="11">
        <v>3.8993055555555553E-4</v>
      </c>
      <c r="H89" s="11" t="s">
        <v>64</v>
      </c>
      <c r="I89" s="15">
        <v>43051</v>
      </c>
      <c r="J89" s="11" t="s">
        <v>84</v>
      </c>
    </row>
    <row r="90" spans="1:10" x14ac:dyDescent="0.3">
      <c r="A90" s="5">
        <v>7.395833333333333E-4</v>
      </c>
      <c r="B90" s="6" t="s">
        <v>11</v>
      </c>
      <c r="C90" s="7">
        <v>40109</v>
      </c>
      <c r="D90" s="6" t="s">
        <v>82</v>
      </c>
      <c r="E90" s="1" t="s">
        <v>12</v>
      </c>
      <c r="F90" s="2" t="s">
        <v>28</v>
      </c>
      <c r="G90" s="11">
        <v>8.5405092592592596E-4</v>
      </c>
      <c r="H90" s="11" t="s">
        <v>64</v>
      </c>
      <c r="I90" s="15">
        <v>42995</v>
      </c>
      <c r="J90" s="11" t="s">
        <v>85</v>
      </c>
    </row>
    <row r="91" spans="1:10" x14ac:dyDescent="0.3">
      <c r="A91" s="5"/>
      <c r="B91" s="6"/>
      <c r="C91" s="7"/>
      <c r="D91" s="6"/>
      <c r="E91" s="1" t="s">
        <v>12</v>
      </c>
      <c r="F91" s="2" t="s">
        <v>29</v>
      </c>
      <c r="G91" s="11">
        <v>1.8827546296296298E-3</v>
      </c>
      <c r="H91" s="11" t="s">
        <v>64</v>
      </c>
      <c r="I91" s="15">
        <v>43604</v>
      </c>
      <c r="J91" s="11" t="s">
        <v>86</v>
      </c>
    </row>
    <row r="92" spans="1:10" x14ac:dyDescent="0.3">
      <c r="A92" s="5">
        <v>3.6782407407407407E-4</v>
      </c>
      <c r="B92" s="6" t="s">
        <v>43</v>
      </c>
      <c r="C92" s="7">
        <v>42267</v>
      </c>
      <c r="D92" s="6" t="s">
        <v>88</v>
      </c>
      <c r="E92" s="1" t="s">
        <v>12</v>
      </c>
      <c r="F92" s="2" t="s">
        <v>30</v>
      </c>
      <c r="G92" s="11">
        <v>4.4189814814814813E-4</v>
      </c>
      <c r="H92" s="11" t="s">
        <v>71</v>
      </c>
      <c r="I92" s="15">
        <v>37919</v>
      </c>
      <c r="J92" s="11" t="s">
        <v>82</v>
      </c>
    </row>
    <row r="93" spans="1:10" x14ac:dyDescent="0.3">
      <c r="A93" s="5">
        <v>8.7893518518518529E-4</v>
      </c>
      <c r="B93" s="6" t="s">
        <v>11</v>
      </c>
      <c r="C93" s="7">
        <v>40244</v>
      </c>
      <c r="D93" s="6" t="s">
        <v>87</v>
      </c>
      <c r="E93" s="1" t="s">
        <v>12</v>
      </c>
      <c r="F93" s="2" t="s">
        <v>32</v>
      </c>
      <c r="G93" s="11">
        <v>9.8125000000000013E-4</v>
      </c>
      <c r="H93" s="11" t="s">
        <v>71</v>
      </c>
      <c r="I93" s="15">
        <v>37920</v>
      </c>
      <c r="J93" s="11" t="s">
        <v>82</v>
      </c>
    </row>
    <row r="94" spans="1:10" x14ac:dyDescent="0.3">
      <c r="A94" s="5">
        <v>2.062384259259259E-3</v>
      </c>
      <c r="B94" s="6" t="s">
        <v>33</v>
      </c>
      <c r="C94" s="7">
        <v>42280</v>
      </c>
      <c r="D94" s="6" t="s">
        <v>83</v>
      </c>
      <c r="E94" s="1" t="s">
        <v>12</v>
      </c>
      <c r="F94" s="2" t="s">
        <v>34</v>
      </c>
      <c r="G94" s="11">
        <v>2.0817129629629627E-3</v>
      </c>
      <c r="H94" s="11" t="s">
        <v>71</v>
      </c>
      <c r="I94" s="15">
        <v>37919</v>
      </c>
      <c r="J94" s="11" t="s">
        <v>82</v>
      </c>
    </row>
    <row r="95" spans="1:10" x14ac:dyDescent="0.3">
      <c r="A95" s="5">
        <v>3.2581018518518511E-4</v>
      </c>
      <c r="B95" s="6" t="s">
        <v>11</v>
      </c>
      <c r="C95" s="7">
        <v>40480</v>
      </c>
      <c r="D95" s="6" t="s">
        <v>82</v>
      </c>
      <c r="E95" s="1" t="s">
        <v>12</v>
      </c>
      <c r="F95" s="2" t="s">
        <v>35</v>
      </c>
      <c r="G95" s="11">
        <v>3.6006944444444438E-4</v>
      </c>
      <c r="H95" s="11" t="s">
        <v>64</v>
      </c>
      <c r="I95" s="15">
        <v>43366</v>
      </c>
      <c r="J95" s="11" t="s">
        <v>91</v>
      </c>
    </row>
    <row r="96" spans="1:10" x14ac:dyDescent="0.3">
      <c r="A96" s="5">
        <v>6.9965277777777777E-4</v>
      </c>
      <c r="B96" s="6" t="s">
        <v>43</v>
      </c>
      <c r="C96" s="7">
        <v>42267</v>
      </c>
      <c r="D96" s="6" t="s">
        <v>88</v>
      </c>
      <c r="E96" s="1" t="s">
        <v>12</v>
      </c>
      <c r="F96" s="2" t="s">
        <v>36</v>
      </c>
      <c r="G96" s="11">
        <v>8.2256944444444435E-4</v>
      </c>
      <c r="H96" s="11" t="s">
        <v>64</v>
      </c>
      <c r="I96" s="15">
        <v>43366</v>
      </c>
      <c r="J96" s="11" t="s">
        <v>91</v>
      </c>
    </row>
    <row r="97" spans="1:10" x14ac:dyDescent="0.3">
      <c r="A97" s="5">
        <v>1.6612268518518519E-3</v>
      </c>
      <c r="B97" s="6" t="s">
        <v>11</v>
      </c>
      <c r="C97" s="7">
        <v>39879</v>
      </c>
      <c r="D97" s="6" t="s">
        <v>87</v>
      </c>
      <c r="E97" s="1" t="s">
        <v>12</v>
      </c>
      <c r="F97" s="2" t="s">
        <v>37</v>
      </c>
      <c r="G97" s="11">
        <v>1.8961805555555557E-3</v>
      </c>
      <c r="H97" s="11" t="s">
        <v>70</v>
      </c>
      <c r="I97" s="15">
        <v>42491</v>
      </c>
      <c r="J97" s="11" t="s">
        <v>111</v>
      </c>
    </row>
    <row r="98" spans="1:10" x14ac:dyDescent="0.3">
      <c r="A98" s="5">
        <v>7.262731481481482E-4</v>
      </c>
      <c r="B98" s="6" t="s">
        <v>43</v>
      </c>
      <c r="C98" s="7">
        <v>42267</v>
      </c>
      <c r="D98" s="6" t="s">
        <v>88</v>
      </c>
      <c r="E98" s="1" t="s">
        <v>12</v>
      </c>
      <c r="F98" s="2" t="s">
        <v>45</v>
      </c>
      <c r="G98" s="11">
        <v>8.5046296296296302E-4</v>
      </c>
      <c r="H98" s="11" t="s">
        <v>64</v>
      </c>
      <c r="I98" s="15">
        <v>43366</v>
      </c>
      <c r="J98" s="11" t="s">
        <v>91</v>
      </c>
    </row>
    <row r="99" spans="1:10" x14ac:dyDescent="0.3">
      <c r="A99" s="5">
        <v>1.649537037037037E-3</v>
      </c>
      <c r="B99" s="6" t="s">
        <v>11</v>
      </c>
      <c r="C99" s="7">
        <v>40145</v>
      </c>
      <c r="D99" s="6" t="s">
        <v>94</v>
      </c>
      <c r="E99" s="1" t="s">
        <v>12</v>
      </c>
      <c r="F99" s="2" t="s">
        <v>38</v>
      </c>
      <c r="G99" s="11">
        <v>1.8609953703703703E-3</v>
      </c>
      <c r="H99" s="11" t="s">
        <v>64</v>
      </c>
      <c r="I99" s="15">
        <v>43604</v>
      </c>
      <c r="J99" s="11" t="s">
        <v>86</v>
      </c>
    </row>
    <row r="100" spans="1:10" x14ac:dyDescent="0.3">
      <c r="A100" s="5"/>
      <c r="B100" s="6"/>
      <c r="C100" s="7"/>
      <c r="D100" s="6"/>
      <c r="E100" s="1" t="s">
        <v>12</v>
      </c>
      <c r="F100" s="2" t="s">
        <v>39</v>
      </c>
      <c r="G100" s="11">
        <v>4.2812499999999995E-3</v>
      </c>
      <c r="H100" s="11" t="s">
        <v>66</v>
      </c>
      <c r="I100" s="15">
        <v>40481</v>
      </c>
      <c r="J100" s="11" t="s">
        <v>82</v>
      </c>
    </row>
    <row r="101" spans="1:10" ht="6" customHeight="1" x14ac:dyDescent="0.3">
      <c r="C101"/>
      <c r="E101" s="16"/>
      <c r="I101"/>
    </row>
    <row r="102" spans="1:10" x14ac:dyDescent="0.3">
      <c r="A102" s="5">
        <v>3.1018518518518521E-4</v>
      </c>
      <c r="B102" s="6" t="s">
        <v>11</v>
      </c>
      <c r="C102" s="7">
        <v>43035</v>
      </c>
      <c r="D102" s="6" t="s">
        <v>82</v>
      </c>
      <c r="E102" s="1" t="s">
        <v>13</v>
      </c>
      <c r="F102" s="2" t="s">
        <v>7</v>
      </c>
      <c r="G102" s="19">
        <v>3.4282407407407406E-4</v>
      </c>
      <c r="H102" s="19" t="s">
        <v>64</v>
      </c>
      <c r="I102" s="20">
        <v>45927</v>
      </c>
      <c r="J102" s="19" t="s">
        <v>93</v>
      </c>
    </row>
    <row r="103" spans="1:10" x14ac:dyDescent="0.3">
      <c r="A103" s="5">
        <v>6.9166666666666671E-4</v>
      </c>
      <c r="B103" s="6" t="s">
        <v>11</v>
      </c>
      <c r="C103" s="7">
        <v>43035</v>
      </c>
      <c r="D103" s="6" t="s">
        <v>82</v>
      </c>
      <c r="E103" s="1" t="s">
        <v>13</v>
      </c>
      <c r="F103" s="2" t="s">
        <v>21</v>
      </c>
      <c r="G103" s="19">
        <v>7.4710648148148141E-4</v>
      </c>
      <c r="H103" s="19" t="s">
        <v>64</v>
      </c>
      <c r="I103" s="20">
        <v>45927</v>
      </c>
      <c r="J103" s="19" t="s">
        <v>93</v>
      </c>
    </row>
    <row r="104" spans="1:10" x14ac:dyDescent="0.3">
      <c r="A104" s="5">
        <v>1.6443287037037036E-3</v>
      </c>
      <c r="B104" s="6" t="s">
        <v>48</v>
      </c>
      <c r="C104" s="7">
        <v>34468</v>
      </c>
      <c r="D104" s="6"/>
      <c r="E104" s="1" t="s">
        <v>13</v>
      </c>
      <c r="F104" s="2" t="s">
        <v>23</v>
      </c>
      <c r="G104" s="11">
        <v>1.6543981481481481E-3</v>
      </c>
      <c r="H104" s="11" t="s">
        <v>64</v>
      </c>
      <c r="I104" s="15">
        <v>44989</v>
      </c>
      <c r="J104" s="11" t="s">
        <v>87</v>
      </c>
    </row>
    <row r="105" spans="1:10" x14ac:dyDescent="0.3">
      <c r="A105" s="5">
        <v>3.6744212962962959E-3</v>
      </c>
      <c r="B105" s="6" t="s">
        <v>109</v>
      </c>
      <c r="C105" s="7">
        <v>38654</v>
      </c>
      <c r="D105" s="6" t="s">
        <v>82</v>
      </c>
      <c r="E105" s="1" t="s">
        <v>13</v>
      </c>
      <c r="F105" s="2" t="s">
        <v>24</v>
      </c>
      <c r="G105" s="11">
        <v>3.7351851851851851E-3</v>
      </c>
      <c r="H105" s="11" t="s">
        <v>70</v>
      </c>
      <c r="I105" s="15">
        <v>43723</v>
      </c>
      <c r="J105" s="11" t="s">
        <v>91</v>
      </c>
    </row>
    <row r="106" spans="1:10" x14ac:dyDescent="0.3">
      <c r="A106" s="5"/>
      <c r="B106" s="6"/>
      <c r="C106" s="7"/>
      <c r="D106" s="6"/>
      <c r="E106" s="1" t="s">
        <v>13</v>
      </c>
      <c r="F106" s="2" t="s">
        <v>25</v>
      </c>
      <c r="G106" s="11">
        <v>8.0152777777777774E-3</v>
      </c>
      <c r="H106" s="11" t="s">
        <v>67</v>
      </c>
      <c r="I106" s="15">
        <v>41210</v>
      </c>
      <c r="J106" s="11" t="s">
        <v>82</v>
      </c>
    </row>
    <row r="107" spans="1:10" x14ac:dyDescent="0.3">
      <c r="A107" s="5"/>
      <c r="B107" s="6"/>
      <c r="C107" s="7"/>
      <c r="D107" s="6"/>
      <c r="E107" s="1" t="s">
        <v>13</v>
      </c>
      <c r="F107" s="2" t="s">
        <v>26</v>
      </c>
      <c r="G107" s="11">
        <v>1.5810532407407409E-2</v>
      </c>
      <c r="H107" s="11" t="s">
        <v>66</v>
      </c>
      <c r="I107" s="15">
        <v>43240</v>
      </c>
      <c r="J107" s="11" t="s">
        <v>86</v>
      </c>
    </row>
    <row r="108" spans="1:10" x14ac:dyDescent="0.3">
      <c r="A108" s="5">
        <v>3.5509259259259256E-4</v>
      </c>
      <c r="B108" s="6" t="s">
        <v>11</v>
      </c>
      <c r="C108" s="7">
        <v>43035</v>
      </c>
      <c r="D108" s="6" t="s">
        <v>82</v>
      </c>
      <c r="E108" s="1" t="s">
        <v>13</v>
      </c>
      <c r="F108" s="2" t="s">
        <v>27</v>
      </c>
      <c r="G108" s="11">
        <v>3.9097222222222224E-4</v>
      </c>
      <c r="H108" s="11" t="s">
        <v>64</v>
      </c>
      <c r="I108" s="15">
        <v>44885</v>
      </c>
      <c r="J108" s="11" t="s">
        <v>114</v>
      </c>
    </row>
    <row r="109" spans="1:10" x14ac:dyDescent="0.3">
      <c r="A109" s="5">
        <v>7.7766203703703689E-4</v>
      </c>
      <c r="B109" s="6" t="s">
        <v>11</v>
      </c>
      <c r="C109" s="7">
        <v>41335</v>
      </c>
      <c r="D109" s="6" t="s">
        <v>87</v>
      </c>
      <c r="E109" s="1" t="s">
        <v>13</v>
      </c>
      <c r="F109" s="2" t="s">
        <v>28</v>
      </c>
      <c r="G109" s="19">
        <v>8.6469907407407415E-4</v>
      </c>
      <c r="H109" s="19" t="s">
        <v>64</v>
      </c>
      <c r="I109" s="20">
        <v>45927</v>
      </c>
      <c r="J109" s="19" t="s">
        <v>93</v>
      </c>
    </row>
    <row r="110" spans="1:10" x14ac:dyDescent="0.3">
      <c r="A110" s="5">
        <v>1.7534722222222222E-3</v>
      </c>
      <c r="B110" s="6" t="s">
        <v>11</v>
      </c>
      <c r="C110" s="7">
        <v>43015</v>
      </c>
      <c r="D110" s="6" t="s">
        <v>83</v>
      </c>
      <c r="E110" s="1" t="s">
        <v>13</v>
      </c>
      <c r="F110" s="2" t="s">
        <v>29</v>
      </c>
      <c r="G110" s="11">
        <v>1.9101851851851851E-3</v>
      </c>
      <c r="H110" s="11" t="s">
        <v>64</v>
      </c>
      <c r="I110" s="15">
        <v>44989</v>
      </c>
      <c r="J110" s="11" t="s">
        <v>87</v>
      </c>
    </row>
    <row r="111" spans="1:10" x14ac:dyDescent="0.3">
      <c r="A111" s="5">
        <v>3.9641203703703697E-4</v>
      </c>
      <c r="B111" s="6" t="s">
        <v>11</v>
      </c>
      <c r="C111" s="7">
        <v>43035</v>
      </c>
      <c r="D111" s="6" t="s">
        <v>82</v>
      </c>
      <c r="E111" s="1" t="s">
        <v>13</v>
      </c>
      <c r="F111" s="2" t="s">
        <v>30</v>
      </c>
      <c r="G111" s="11">
        <v>4.4884259259259253E-4</v>
      </c>
      <c r="H111" s="11" t="s">
        <v>72</v>
      </c>
      <c r="I111" s="15">
        <v>43037</v>
      </c>
      <c r="J111" s="11" t="s">
        <v>82</v>
      </c>
    </row>
    <row r="112" spans="1:10" x14ac:dyDescent="0.3">
      <c r="A112" s="5">
        <v>9.0787037037037041E-4</v>
      </c>
      <c r="B112" s="6" t="s">
        <v>11</v>
      </c>
      <c r="C112" s="7">
        <v>41335</v>
      </c>
      <c r="D112" s="6" t="s">
        <v>87</v>
      </c>
      <c r="E112" s="1" t="s">
        <v>13</v>
      </c>
      <c r="F112" s="2" t="s">
        <v>32</v>
      </c>
      <c r="G112" s="11">
        <v>9.9606481481481486E-4</v>
      </c>
      <c r="H112" s="11" t="s">
        <v>72</v>
      </c>
      <c r="I112" s="15">
        <v>43386</v>
      </c>
      <c r="J112" s="11" t="s">
        <v>96</v>
      </c>
    </row>
    <row r="113" spans="1:10" x14ac:dyDescent="0.3">
      <c r="A113" s="5">
        <v>2.0545138888888887E-3</v>
      </c>
      <c r="B113" s="6" t="s">
        <v>33</v>
      </c>
      <c r="C113" s="7">
        <v>42644</v>
      </c>
      <c r="D113" s="6" t="s">
        <v>83</v>
      </c>
      <c r="E113" s="1" t="s">
        <v>13</v>
      </c>
      <c r="F113" s="2" t="s">
        <v>34</v>
      </c>
      <c r="G113" s="11">
        <v>2.2877314814814813E-3</v>
      </c>
      <c r="H113" s="11" t="s">
        <v>66</v>
      </c>
      <c r="I113" s="15">
        <v>43379</v>
      </c>
      <c r="J113" s="11" t="s">
        <v>83</v>
      </c>
    </row>
    <row r="114" spans="1:10" x14ac:dyDescent="0.3">
      <c r="A114" s="5">
        <v>3.3148148148148148E-4</v>
      </c>
      <c r="B114" s="6" t="s">
        <v>46</v>
      </c>
      <c r="C114" s="7">
        <v>39017</v>
      </c>
      <c r="D114" s="6" t="s">
        <v>82</v>
      </c>
      <c r="E114" s="1" t="s">
        <v>13</v>
      </c>
      <c r="F114" s="2" t="s">
        <v>35</v>
      </c>
      <c r="G114" s="11">
        <v>3.6608796296296297E-4</v>
      </c>
      <c r="H114" s="11" t="s">
        <v>64</v>
      </c>
      <c r="I114" s="15">
        <v>44885</v>
      </c>
      <c r="J114" s="11" t="s">
        <v>114</v>
      </c>
    </row>
    <row r="115" spans="1:10" x14ac:dyDescent="0.3">
      <c r="A115" s="5">
        <v>7.5416666666666677E-4</v>
      </c>
      <c r="B115" s="6" t="s">
        <v>46</v>
      </c>
      <c r="C115" s="7">
        <v>39017</v>
      </c>
      <c r="D115" s="6" t="s">
        <v>82</v>
      </c>
      <c r="E115" s="1" t="s">
        <v>13</v>
      </c>
      <c r="F115" s="2" t="s">
        <v>36</v>
      </c>
      <c r="G115" s="11">
        <v>9.2430555555555549E-4</v>
      </c>
      <c r="H115" s="11" t="s">
        <v>73</v>
      </c>
      <c r="I115" s="15">
        <v>39381</v>
      </c>
      <c r="J115" s="11" t="s">
        <v>82</v>
      </c>
    </row>
    <row r="116" spans="1:10" x14ac:dyDescent="0.3">
      <c r="A116" s="5">
        <v>2.0344907407407408E-3</v>
      </c>
      <c r="B116" s="6" t="s">
        <v>49</v>
      </c>
      <c r="C116" s="7">
        <v>41936</v>
      </c>
      <c r="D116" s="6" t="s">
        <v>82</v>
      </c>
      <c r="E116" s="1" t="s">
        <v>13</v>
      </c>
      <c r="F116" s="2" t="s">
        <v>37</v>
      </c>
      <c r="G116" s="11"/>
      <c r="H116" s="11"/>
      <c r="I116" s="15"/>
      <c r="J116" s="11"/>
    </row>
    <row r="117" spans="1:10" x14ac:dyDescent="0.3">
      <c r="A117" s="5">
        <v>7.8449074074074066E-4</v>
      </c>
      <c r="B117" s="6" t="s">
        <v>11</v>
      </c>
      <c r="C117" s="7">
        <v>43035</v>
      </c>
      <c r="D117" s="6" t="s">
        <v>82</v>
      </c>
      <c r="E117" s="1" t="s">
        <v>13</v>
      </c>
      <c r="F117" s="2" t="s">
        <v>45</v>
      </c>
      <c r="G117" s="11">
        <v>8.9884259259259257E-4</v>
      </c>
      <c r="H117" s="11" t="s">
        <v>72</v>
      </c>
      <c r="I117" s="15">
        <v>43399</v>
      </c>
      <c r="J117" s="11" t="s">
        <v>82</v>
      </c>
    </row>
    <row r="118" spans="1:10" x14ac:dyDescent="0.3">
      <c r="A118" s="5">
        <v>1.7879629629629628E-3</v>
      </c>
      <c r="B118" s="6" t="s">
        <v>11</v>
      </c>
      <c r="C118" s="7">
        <v>42671</v>
      </c>
      <c r="D118" s="6" t="s">
        <v>82</v>
      </c>
      <c r="E118" s="1" t="s">
        <v>13</v>
      </c>
      <c r="F118" s="2" t="s">
        <v>38</v>
      </c>
      <c r="G118" s="11">
        <v>2.0839120370370373E-3</v>
      </c>
      <c r="H118" s="11" t="s">
        <v>66</v>
      </c>
      <c r="I118" s="15">
        <v>42644</v>
      </c>
      <c r="J118" s="11" t="s">
        <v>83</v>
      </c>
    </row>
    <row r="119" spans="1:10" x14ac:dyDescent="0.3">
      <c r="A119" s="5"/>
      <c r="B119" s="6"/>
      <c r="C119" s="7"/>
      <c r="D119" s="6"/>
      <c r="E119" s="1" t="s">
        <v>13</v>
      </c>
      <c r="F119" s="2" t="s">
        <v>39</v>
      </c>
      <c r="G119" s="11">
        <v>4.5297453703703706E-3</v>
      </c>
      <c r="H119" s="11" t="s">
        <v>66</v>
      </c>
      <c r="I119" s="15">
        <v>43763</v>
      </c>
      <c r="J119" s="11" t="s">
        <v>82</v>
      </c>
    </row>
    <row r="120" spans="1:10" ht="6" customHeight="1" x14ac:dyDescent="0.3">
      <c r="C120"/>
      <c r="E120" s="16"/>
      <c r="I120"/>
    </row>
    <row r="121" spans="1:10" x14ac:dyDescent="0.3">
      <c r="A121" s="5">
        <v>3.0960648148148151E-4</v>
      </c>
      <c r="B121" s="5" t="s">
        <v>117</v>
      </c>
      <c r="C121" s="7">
        <v>45179</v>
      </c>
      <c r="D121" s="5" t="s">
        <v>91</v>
      </c>
      <c r="E121" s="1" t="s">
        <v>14</v>
      </c>
      <c r="F121" s="2" t="s">
        <v>7</v>
      </c>
      <c r="G121" s="11">
        <v>3.6851851851851846E-4</v>
      </c>
      <c r="H121" s="11" t="s">
        <v>62</v>
      </c>
      <c r="I121" s="15">
        <v>40860</v>
      </c>
      <c r="J121" s="11"/>
    </row>
    <row r="122" spans="1:10" x14ac:dyDescent="0.3">
      <c r="A122" s="5">
        <v>6.8888888888888895E-4</v>
      </c>
      <c r="B122" s="5" t="s">
        <v>117</v>
      </c>
      <c r="C122" s="7">
        <v>45179</v>
      </c>
      <c r="D122" s="5" t="s">
        <v>91</v>
      </c>
      <c r="E122" s="1" t="s">
        <v>14</v>
      </c>
      <c r="F122" s="2" t="s">
        <v>21</v>
      </c>
      <c r="G122" s="11">
        <v>8.1643518518518523E-4</v>
      </c>
      <c r="H122" s="11" t="s">
        <v>74</v>
      </c>
      <c r="I122" s="15">
        <v>43399</v>
      </c>
      <c r="J122" s="11" t="s">
        <v>82</v>
      </c>
    </row>
    <row r="123" spans="1:10" x14ac:dyDescent="0.3">
      <c r="A123" s="5">
        <v>1.5500000000000002E-3</v>
      </c>
      <c r="B123" s="5" t="s">
        <v>117</v>
      </c>
      <c r="C123" s="7">
        <v>45179</v>
      </c>
      <c r="D123" s="5" t="s">
        <v>91</v>
      </c>
      <c r="E123" s="1" t="s">
        <v>14</v>
      </c>
      <c r="F123" s="2" t="s">
        <v>23</v>
      </c>
      <c r="G123" s="11">
        <v>1.8420138888888887E-3</v>
      </c>
      <c r="H123" s="11" t="s">
        <v>74</v>
      </c>
      <c r="I123" s="15">
        <v>43240</v>
      </c>
      <c r="J123" s="11" t="s">
        <v>86</v>
      </c>
    </row>
    <row r="124" spans="1:10" x14ac:dyDescent="0.3">
      <c r="A124" s="5">
        <v>3.4016203703703704E-3</v>
      </c>
      <c r="B124" s="5" t="s">
        <v>117</v>
      </c>
      <c r="C124" s="7">
        <v>45179</v>
      </c>
      <c r="D124" s="5" t="s">
        <v>91</v>
      </c>
      <c r="E124" s="1" t="s">
        <v>14</v>
      </c>
      <c r="F124" s="2" t="s">
        <v>24</v>
      </c>
      <c r="G124" s="11">
        <v>3.839236111111111E-3</v>
      </c>
      <c r="H124" s="11" t="s">
        <v>74</v>
      </c>
      <c r="I124" s="15">
        <v>43400</v>
      </c>
      <c r="J124" s="11" t="s">
        <v>82</v>
      </c>
    </row>
    <row r="125" spans="1:10" x14ac:dyDescent="0.3">
      <c r="A125" s="5">
        <v>7.4917824074074079E-3</v>
      </c>
      <c r="B125" s="6" t="s">
        <v>11</v>
      </c>
      <c r="C125" s="7">
        <v>44864</v>
      </c>
      <c r="D125" s="6" t="s">
        <v>82</v>
      </c>
      <c r="E125" s="1" t="s">
        <v>14</v>
      </c>
      <c r="F125" s="2" t="s">
        <v>25</v>
      </c>
      <c r="G125" s="11">
        <v>8.5189814814814815E-3</v>
      </c>
      <c r="H125" s="11" t="s">
        <v>71</v>
      </c>
      <c r="I125" s="15">
        <v>41572</v>
      </c>
      <c r="J125" s="11" t="s">
        <v>82</v>
      </c>
    </row>
    <row r="126" spans="1:10" x14ac:dyDescent="0.3">
      <c r="A126" s="5">
        <v>1.7422916666666666E-2</v>
      </c>
      <c r="B126" s="6" t="s">
        <v>51</v>
      </c>
      <c r="C126" s="7">
        <v>37947</v>
      </c>
      <c r="D126" s="6" t="s">
        <v>90</v>
      </c>
      <c r="E126" s="1" t="s">
        <v>14</v>
      </c>
      <c r="F126" s="2" t="s">
        <v>26</v>
      </c>
      <c r="G126" s="11" t="s">
        <v>98</v>
      </c>
      <c r="H126" s="11" t="s">
        <v>74</v>
      </c>
      <c r="I126" s="15">
        <v>43604</v>
      </c>
      <c r="J126" s="11" t="s">
        <v>86</v>
      </c>
    </row>
    <row r="127" spans="1:10" x14ac:dyDescent="0.3">
      <c r="A127" s="5">
        <v>3.5891203703703709E-4</v>
      </c>
      <c r="B127" s="6" t="s">
        <v>11</v>
      </c>
      <c r="C127" s="7">
        <v>43399</v>
      </c>
      <c r="D127" s="6" t="s">
        <v>82</v>
      </c>
      <c r="E127" s="1" t="s">
        <v>14</v>
      </c>
      <c r="F127" s="2" t="s">
        <v>27</v>
      </c>
      <c r="G127" s="11">
        <v>4.1724537037037034E-4</v>
      </c>
      <c r="H127" s="11" t="s">
        <v>62</v>
      </c>
      <c r="I127" s="15">
        <v>40132</v>
      </c>
      <c r="J127" s="11"/>
    </row>
    <row r="128" spans="1:10" x14ac:dyDescent="0.3">
      <c r="A128" s="5">
        <v>7.9004629629629618E-4</v>
      </c>
      <c r="B128" s="6" t="s">
        <v>11</v>
      </c>
      <c r="C128" s="7">
        <v>43399</v>
      </c>
      <c r="D128" s="6" t="s">
        <v>82</v>
      </c>
      <c r="E128" s="1" t="s">
        <v>14</v>
      </c>
      <c r="F128" s="2" t="s">
        <v>28</v>
      </c>
      <c r="G128" s="11">
        <v>9.3761574074074071E-4</v>
      </c>
      <c r="H128" s="11" t="s">
        <v>77</v>
      </c>
      <c r="I128" s="15">
        <v>33852</v>
      </c>
      <c r="J128" s="11"/>
    </row>
    <row r="129" spans="1:10" x14ac:dyDescent="0.3">
      <c r="A129" s="5">
        <v>1.7875E-3</v>
      </c>
      <c r="B129" s="6" t="s">
        <v>11</v>
      </c>
      <c r="C129" s="7">
        <v>43399</v>
      </c>
      <c r="D129" s="6" t="s">
        <v>82</v>
      </c>
      <c r="E129" s="1" t="s">
        <v>14</v>
      </c>
      <c r="F129" s="2" t="s">
        <v>29</v>
      </c>
      <c r="G129" s="11">
        <v>2.0806712962962962E-3</v>
      </c>
      <c r="H129" s="11" t="s">
        <v>76</v>
      </c>
      <c r="I129" s="15">
        <v>39284</v>
      </c>
      <c r="J129" s="11" t="s">
        <v>90</v>
      </c>
    </row>
    <row r="130" spans="1:10" x14ac:dyDescent="0.3">
      <c r="A130" s="5">
        <v>4.0208333333333334E-4</v>
      </c>
      <c r="B130" s="6" t="s">
        <v>11</v>
      </c>
      <c r="C130" s="7">
        <v>43763</v>
      </c>
      <c r="D130" s="6" t="s">
        <v>82</v>
      </c>
      <c r="E130" s="1" t="s">
        <v>14</v>
      </c>
      <c r="F130" s="2" t="s">
        <v>30</v>
      </c>
      <c r="G130" s="11">
        <v>4.8043981481481478E-4</v>
      </c>
      <c r="H130" s="11" t="s">
        <v>78</v>
      </c>
      <c r="I130" s="15">
        <v>39508</v>
      </c>
      <c r="J130" s="11" t="s">
        <v>87</v>
      </c>
    </row>
    <row r="131" spans="1:10" x14ac:dyDescent="0.3">
      <c r="A131" s="5">
        <v>9.1712962962962961E-4</v>
      </c>
      <c r="B131" s="6" t="s">
        <v>11</v>
      </c>
      <c r="C131" s="7">
        <v>43379</v>
      </c>
      <c r="D131" s="6" t="s">
        <v>83</v>
      </c>
      <c r="E131" s="1" t="s">
        <v>14</v>
      </c>
      <c r="F131" s="2" t="s">
        <v>32</v>
      </c>
      <c r="G131" s="11">
        <v>1.0597222222222221E-3</v>
      </c>
      <c r="H131" s="11" t="s">
        <v>78</v>
      </c>
      <c r="I131" s="15">
        <v>39508</v>
      </c>
      <c r="J131" s="11" t="s">
        <v>87</v>
      </c>
    </row>
    <row r="132" spans="1:10" x14ac:dyDescent="0.3">
      <c r="A132" s="5">
        <v>2.1255787037037037E-3</v>
      </c>
      <c r="B132" s="6" t="s">
        <v>53</v>
      </c>
      <c r="C132" s="7">
        <v>34622</v>
      </c>
      <c r="D132" s="6"/>
      <c r="E132" s="1" t="s">
        <v>14</v>
      </c>
      <c r="F132" s="2" t="s">
        <v>34</v>
      </c>
      <c r="G132" s="11">
        <v>2.2363425925925927E-3</v>
      </c>
      <c r="H132" s="11" t="s">
        <v>71</v>
      </c>
      <c r="I132" s="15">
        <v>41572</v>
      </c>
      <c r="J132" s="11" t="s">
        <v>82</v>
      </c>
    </row>
    <row r="133" spans="1:10" x14ac:dyDescent="0.3">
      <c r="A133" s="5">
        <v>3.359953703703704E-4</v>
      </c>
      <c r="B133" s="6" t="s">
        <v>46</v>
      </c>
      <c r="C133" s="7">
        <v>40109</v>
      </c>
      <c r="D133" s="6" t="s">
        <v>82</v>
      </c>
      <c r="E133" s="1" t="s">
        <v>14</v>
      </c>
      <c r="F133" s="2" t="s">
        <v>35</v>
      </c>
      <c r="G133" s="11">
        <v>4.0798611111111114E-4</v>
      </c>
      <c r="H133" s="11" t="s">
        <v>70</v>
      </c>
      <c r="I133" s="15">
        <v>45696</v>
      </c>
      <c r="J133" s="11" t="s">
        <v>123</v>
      </c>
    </row>
    <row r="134" spans="1:10" x14ac:dyDescent="0.3">
      <c r="A134" s="5">
        <v>7.6956018518518519E-4</v>
      </c>
      <c r="B134" s="6" t="s">
        <v>50</v>
      </c>
      <c r="C134" s="7">
        <v>39019</v>
      </c>
      <c r="D134" s="6" t="s">
        <v>82</v>
      </c>
      <c r="E134" s="1" t="s">
        <v>14</v>
      </c>
      <c r="F134" s="2" t="s">
        <v>36</v>
      </c>
      <c r="G134" s="11">
        <v>9.2187500000000006E-4</v>
      </c>
      <c r="H134" s="11" t="s">
        <v>70</v>
      </c>
      <c r="I134" s="15">
        <v>45696</v>
      </c>
      <c r="J134" s="11" t="s">
        <v>123</v>
      </c>
    </row>
    <row r="135" spans="1:10" x14ac:dyDescent="0.3">
      <c r="A135" s="5"/>
      <c r="B135" s="6"/>
      <c r="C135" s="7"/>
      <c r="D135" s="6"/>
      <c r="E135" s="1" t="s">
        <v>14</v>
      </c>
      <c r="F135" s="2" t="s">
        <v>37</v>
      </c>
      <c r="G135" s="11">
        <v>2.351388888888889E-3</v>
      </c>
      <c r="H135" s="11" t="s">
        <v>76</v>
      </c>
      <c r="I135" s="15">
        <v>38620</v>
      </c>
      <c r="J135" s="11"/>
    </row>
    <row r="136" spans="1:10" x14ac:dyDescent="0.3">
      <c r="A136" s="5">
        <v>7.8611111111111113E-4</v>
      </c>
      <c r="B136" s="6" t="s">
        <v>11</v>
      </c>
      <c r="C136" s="7">
        <v>43400</v>
      </c>
      <c r="D136" s="6" t="s">
        <v>82</v>
      </c>
      <c r="E136" s="1" t="s">
        <v>14</v>
      </c>
      <c r="F136" s="2" t="s">
        <v>45</v>
      </c>
      <c r="G136" s="11">
        <v>9.7337962962962959E-4</v>
      </c>
      <c r="H136" s="11" t="s">
        <v>73</v>
      </c>
      <c r="I136" s="15">
        <v>39992</v>
      </c>
      <c r="J136" s="11" t="s">
        <v>93</v>
      </c>
    </row>
    <row r="137" spans="1:10" x14ac:dyDescent="0.3">
      <c r="A137" s="5">
        <v>1.7506944444444445E-3</v>
      </c>
      <c r="B137" s="6" t="s">
        <v>11</v>
      </c>
      <c r="C137" s="7">
        <v>43399</v>
      </c>
      <c r="D137" s="6" t="s">
        <v>82</v>
      </c>
      <c r="E137" s="1" t="s">
        <v>14</v>
      </c>
      <c r="F137" s="2" t="s">
        <v>38</v>
      </c>
      <c r="G137" s="11">
        <v>2.1622685185185187E-3</v>
      </c>
      <c r="H137" s="11" t="s">
        <v>76</v>
      </c>
      <c r="I137" s="15">
        <v>39508</v>
      </c>
      <c r="J137" s="11" t="s">
        <v>87</v>
      </c>
    </row>
    <row r="138" spans="1:10" x14ac:dyDescent="0.3">
      <c r="A138" s="5">
        <v>3.9659722222222223E-3</v>
      </c>
      <c r="B138" s="6" t="s">
        <v>11</v>
      </c>
      <c r="C138" s="7">
        <v>43604</v>
      </c>
      <c r="D138" s="6" t="s">
        <v>86</v>
      </c>
      <c r="E138" s="1" t="s">
        <v>14</v>
      </c>
      <c r="F138" s="2" t="s">
        <v>39</v>
      </c>
      <c r="G138" s="11">
        <v>4.5815972222222221E-3</v>
      </c>
      <c r="H138" s="11" t="s">
        <v>76</v>
      </c>
      <c r="I138" s="15">
        <v>39285</v>
      </c>
      <c r="J138" s="11"/>
    </row>
    <row r="139" spans="1:10" ht="6" customHeight="1" x14ac:dyDescent="0.3">
      <c r="C139"/>
      <c r="E139" s="16"/>
      <c r="I139"/>
    </row>
    <row r="140" spans="1:10" x14ac:dyDescent="0.3">
      <c r="A140" s="5">
        <v>3.1851851851851849E-4</v>
      </c>
      <c r="B140" s="6" t="s">
        <v>50</v>
      </c>
      <c r="C140" s="7">
        <v>40109</v>
      </c>
      <c r="D140" s="6" t="s">
        <v>82</v>
      </c>
      <c r="E140" s="1" t="s">
        <v>15</v>
      </c>
      <c r="F140" s="2" t="s">
        <v>7</v>
      </c>
      <c r="G140" s="11">
        <v>3.6377314814814817E-4</v>
      </c>
      <c r="H140" s="11" t="s">
        <v>62</v>
      </c>
      <c r="I140" s="15">
        <v>41595</v>
      </c>
      <c r="J140" s="11" t="s">
        <v>91</v>
      </c>
    </row>
    <row r="141" spans="1:10" x14ac:dyDescent="0.3">
      <c r="A141" s="5">
        <v>7.0439814814814811E-4</v>
      </c>
      <c r="B141" s="6" t="s">
        <v>50</v>
      </c>
      <c r="C141" s="7">
        <v>40109</v>
      </c>
      <c r="D141" s="6" t="s">
        <v>82</v>
      </c>
      <c r="E141" s="1" t="s">
        <v>15</v>
      </c>
      <c r="F141" s="2" t="s">
        <v>21</v>
      </c>
      <c r="G141" s="11">
        <v>8.5578703703703695E-4</v>
      </c>
      <c r="H141" s="11" t="s">
        <v>62</v>
      </c>
      <c r="I141" s="15">
        <v>41413</v>
      </c>
      <c r="J141" s="11" t="s">
        <v>89</v>
      </c>
    </row>
    <row r="142" spans="1:10" x14ac:dyDescent="0.3">
      <c r="A142" s="5">
        <v>1.8747685185185185E-3</v>
      </c>
      <c r="B142" s="6" t="s">
        <v>107</v>
      </c>
      <c r="C142" s="7">
        <v>38983</v>
      </c>
      <c r="D142" s="6" t="s">
        <v>95</v>
      </c>
      <c r="E142" s="1" t="s">
        <v>15</v>
      </c>
      <c r="F142" s="2" t="s">
        <v>23</v>
      </c>
      <c r="G142" s="11">
        <v>1.9185185185185184E-3</v>
      </c>
      <c r="H142" s="11" t="s">
        <v>73</v>
      </c>
      <c r="I142" s="15">
        <v>42300</v>
      </c>
      <c r="J142" s="11" t="s">
        <v>82</v>
      </c>
    </row>
    <row r="143" spans="1:10" x14ac:dyDescent="0.3">
      <c r="A143" s="5">
        <v>4.1099537037037033E-3</v>
      </c>
      <c r="B143" s="6" t="s">
        <v>46</v>
      </c>
      <c r="C143" s="7">
        <v>42631</v>
      </c>
      <c r="D143" s="6" t="s">
        <v>88</v>
      </c>
      <c r="E143" s="1" t="s">
        <v>15</v>
      </c>
      <c r="F143" s="2" t="s">
        <v>24</v>
      </c>
      <c r="G143" s="11">
        <v>4.2991898148148147E-3</v>
      </c>
      <c r="H143" s="11" t="s">
        <v>79</v>
      </c>
      <c r="I143" s="15">
        <v>39382</v>
      </c>
      <c r="J143" s="11" t="s">
        <v>82</v>
      </c>
    </row>
    <row r="144" spans="1:10" x14ac:dyDescent="0.3">
      <c r="A144" s="5">
        <v>9.35625E-3</v>
      </c>
      <c r="B144" s="6" t="s">
        <v>51</v>
      </c>
      <c r="C144" s="7">
        <v>38311</v>
      </c>
      <c r="D144" s="6" t="s">
        <v>90</v>
      </c>
      <c r="E144" s="1" t="s">
        <v>15</v>
      </c>
      <c r="F144" s="2" t="s">
        <v>25</v>
      </c>
      <c r="G144" s="11">
        <v>8.8598379629629635E-3</v>
      </c>
      <c r="H144" s="11" t="s">
        <v>79</v>
      </c>
      <c r="I144" s="15">
        <v>39410</v>
      </c>
      <c r="J144" s="11" t="s">
        <v>90</v>
      </c>
    </row>
    <row r="145" spans="1:10" x14ac:dyDescent="0.3">
      <c r="A145" s="5">
        <v>1.7764236111111113E-2</v>
      </c>
      <c r="B145" s="6" t="s">
        <v>51</v>
      </c>
      <c r="C145" s="7">
        <v>38311</v>
      </c>
      <c r="D145" s="6" t="s">
        <v>90</v>
      </c>
      <c r="E145" s="1" t="s">
        <v>15</v>
      </c>
      <c r="F145" s="2" t="s">
        <v>26</v>
      </c>
      <c r="G145" s="11">
        <v>1.6713541666666668E-2</v>
      </c>
      <c r="H145" s="11" t="s">
        <v>79</v>
      </c>
      <c r="I145" s="15">
        <v>39410</v>
      </c>
      <c r="J145" s="11" t="s">
        <v>90</v>
      </c>
    </row>
    <row r="146" spans="1:10" x14ac:dyDescent="0.3">
      <c r="A146" s="5">
        <v>3.9039351851851843E-4</v>
      </c>
      <c r="B146" s="6" t="s">
        <v>52</v>
      </c>
      <c r="C146" s="7">
        <v>40480</v>
      </c>
      <c r="D146" s="6" t="s">
        <v>82</v>
      </c>
      <c r="E146" s="1" t="s">
        <v>15</v>
      </c>
      <c r="F146" s="2" t="s">
        <v>27</v>
      </c>
      <c r="G146" s="11">
        <v>4.1296296296296301E-4</v>
      </c>
      <c r="H146" s="11" t="s">
        <v>62</v>
      </c>
      <c r="I146" s="15">
        <v>41595</v>
      </c>
      <c r="J146" s="11" t="s">
        <v>91</v>
      </c>
    </row>
    <row r="147" spans="1:10" x14ac:dyDescent="0.3">
      <c r="A147" s="5">
        <v>9.090277777777777E-4</v>
      </c>
      <c r="B147" s="6" t="s">
        <v>50</v>
      </c>
      <c r="C147" s="7">
        <v>39942</v>
      </c>
      <c r="D147" s="6" t="s">
        <v>115</v>
      </c>
      <c r="E147" s="1" t="s">
        <v>15</v>
      </c>
      <c r="F147" s="2" t="s">
        <v>28</v>
      </c>
      <c r="G147" s="11">
        <v>9.3437499999999988E-4</v>
      </c>
      <c r="H147" s="11" t="s">
        <v>77</v>
      </c>
      <c r="I147" s="15">
        <v>35729</v>
      </c>
      <c r="J147" s="11" t="s">
        <v>82</v>
      </c>
    </row>
    <row r="148" spans="1:10" x14ac:dyDescent="0.3">
      <c r="A148" s="5"/>
      <c r="B148" s="6"/>
      <c r="C148" s="7"/>
      <c r="D148" s="6"/>
      <c r="E148" s="1" t="s">
        <v>15</v>
      </c>
      <c r="F148" s="2" t="s">
        <v>29</v>
      </c>
      <c r="G148" s="11">
        <v>2.0656250000000002E-3</v>
      </c>
      <c r="H148" s="11" t="s">
        <v>77</v>
      </c>
      <c r="I148" s="15">
        <v>35728</v>
      </c>
      <c r="J148" s="11" t="s">
        <v>82</v>
      </c>
    </row>
    <row r="149" spans="1:10" x14ac:dyDescent="0.3">
      <c r="A149" s="5">
        <v>4.1898148148148155E-4</v>
      </c>
      <c r="B149" s="6" t="s">
        <v>53</v>
      </c>
      <c r="C149" s="7">
        <v>36093</v>
      </c>
      <c r="D149" s="6" t="s">
        <v>82</v>
      </c>
      <c r="E149" s="1" t="s">
        <v>15</v>
      </c>
      <c r="F149" s="2" t="s">
        <v>30</v>
      </c>
      <c r="G149" s="11">
        <v>4.8611111111111104E-4</v>
      </c>
      <c r="H149" s="11" t="s">
        <v>71</v>
      </c>
      <c r="I149" s="15">
        <v>43051</v>
      </c>
      <c r="J149" s="11" t="s">
        <v>84</v>
      </c>
    </row>
    <row r="150" spans="1:10" x14ac:dyDescent="0.3">
      <c r="A150" s="5">
        <v>9.6192129629629622E-4</v>
      </c>
      <c r="B150" s="6" t="s">
        <v>53</v>
      </c>
      <c r="C150" s="7">
        <v>36092</v>
      </c>
      <c r="D150" s="6" t="s">
        <v>82</v>
      </c>
      <c r="E150" s="1" t="s">
        <v>15</v>
      </c>
      <c r="F150" s="2" t="s">
        <v>32</v>
      </c>
      <c r="G150" s="11">
        <v>1.063425925925926E-3</v>
      </c>
      <c r="H150" s="11" t="s">
        <v>71</v>
      </c>
      <c r="I150" s="15">
        <v>43723</v>
      </c>
      <c r="J150" s="11" t="s">
        <v>91</v>
      </c>
    </row>
    <row r="151" spans="1:10" x14ac:dyDescent="0.3">
      <c r="A151" s="5">
        <v>2.1398148148148149E-3</v>
      </c>
      <c r="B151" s="6" t="s">
        <v>53</v>
      </c>
      <c r="C151" s="7">
        <v>36091</v>
      </c>
      <c r="D151" s="6" t="s">
        <v>82</v>
      </c>
      <c r="E151" s="1" t="s">
        <v>15</v>
      </c>
      <c r="F151" s="2" t="s">
        <v>34</v>
      </c>
      <c r="G151" s="11">
        <v>2.3100694444444449E-3</v>
      </c>
      <c r="H151" s="11" t="s">
        <v>71</v>
      </c>
      <c r="I151" s="15">
        <v>43763</v>
      </c>
      <c r="J151" s="11" t="s">
        <v>82</v>
      </c>
    </row>
    <row r="152" spans="1:10" x14ac:dyDescent="0.3">
      <c r="A152" s="5">
        <v>3.4270833333333332E-4</v>
      </c>
      <c r="B152" s="6" t="s">
        <v>50</v>
      </c>
      <c r="C152" s="7">
        <v>40109</v>
      </c>
      <c r="D152" s="6" t="s">
        <v>82</v>
      </c>
      <c r="E152" s="1" t="s">
        <v>15</v>
      </c>
      <c r="F152" s="2" t="s">
        <v>35</v>
      </c>
      <c r="G152" s="11">
        <v>4.0555555555555554E-4</v>
      </c>
      <c r="H152" s="11" t="s">
        <v>62</v>
      </c>
      <c r="I152" s="15">
        <v>41413</v>
      </c>
      <c r="J152" s="11" t="s">
        <v>89</v>
      </c>
    </row>
    <row r="153" spans="1:10" x14ac:dyDescent="0.3">
      <c r="A153" s="5">
        <v>7.9074074074074073E-4</v>
      </c>
      <c r="B153" s="6" t="s">
        <v>50</v>
      </c>
      <c r="C153" s="7">
        <v>40145</v>
      </c>
      <c r="D153" s="6" t="s">
        <v>94</v>
      </c>
      <c r="E153" s="1" t="s">
        <v>15</v>
      </c>
      <c r="F153" s="2" t="s">
        <v>36</v>
      </c>
      <c r="G153" s="11">
        <v>9.8576388888888889E-4</v>
      </c>
      <c r="H153" s="11" t="s">
        <v>73</v>
      </c>
      <c r="I153" s="15">
        <v>43399</v>
      </c>
      <c r="J153" s="11" t="s">
        <v>82</v>
      </c>
    </row>
    <row r="154" spans="1:10" x14ac:dyDescent="0.3">
      <c r="A154" s="5"/>
      <c r="B154" s="6"/>
      <c r="C154" s="7"/>
      <c r="D154" s="6"/>
      <c r="E154" s="1" t="s">
        <v>15</v>
      </c>
      <c r="F154" s="2" t="s">
        <v>37</v>
      </c>
      <c r="G154" s="11">
        <v>2.3144675925925924E-3</v>
      </c>
      <c r="H154" s="11" t="s">
        <v>80</v>
      </c>
      <c r="I154" s="15">
        <v>41936</v>
      </c>
      <c r="J154" s="11" t="s">
        <v>82</v>
      </c>
    </row>
    <row r="155" spans="1:10" x14ac:dyDescent="0.3">
      <c r="A155" s="5">
        <v>8.443287037037038E-4</v>
      </c>
      <c r="B155" s="6" t="s">
        <v>52</v>
      </c>
      <c r="C155" s="7">
        <v>40482</v>
      </c>
      <c r="D155" s="6" t="s">
        <v>82</v>
      </c>
      <c r="E155" s="1" t="s">
        <v>15</v>
      </c>
      <c r="F155" s="2" t="s">
        <v>45</v>
      </c>
      <c r="G155" s="11">
        <v>9.7037037037037046E-4</v>
      </c>
      <c r="H155" s="11" t="s">
        <v>62</v>
      </c>
      <c r="I155" s="15">
        <v>41413</v>
      </c>
      <c r="J155" s="11" t="s">
        <v>89</v>
      </c>
    </row>
    <row r="156" spans="1:10" x14ac:dyDescent="0.3">
      <c r="A156" s="5">
        <v>1.9166666666666666E-3</v>
      </c>
      <c r="B156" s="6" t="s">
        <v>50</v>
      </c>
      <c r="C156" s="7">
        <v>40145</v>
      </c>
      <c r="D156" s="6" t="s">
        <v>94</v>
      </c>
      <c r="E156" s="1" t="s">
        <v>15</v>
      </c>
      <c r="F156" s="2" t="s">
        <v>38</v>
      </c>
      <c r="G156" s="11">
        <v>2.2928240740740743E-3</v>
      </c>
      <c r="H156" s="11" t="s">
        <v>76</v>
      </c>
      <c r="I156" s="15">
        <v>41335</v>
      </c>
      <c r="J156" s="11" t="s">
        <v>87</v>
      </c>
    </row>
    <row r="157" spans="1:10" x14ac:dyDescent="0.3">
      <c r="A157" s="5">
        <v>4.9902777777777775E-3</v>
      </c>
      <c r="B157" s="6" t="s">
        <v>53</v>
      </c>
      <c r="C157" s="7">
        <v>37184</v>
      </c>
      <c r="D157" s="6" t="s">
        <v>82</v>
      </c>
      <c r="E157" s="1" t="s">
        <v>15</v>
      </c>
      <c r="F157" s="2" t="s">
        <v>39</v>
      </c>
      <c r="G157" s="11">
        <v>4.7398148148148148E-3</v>
      </c>
      <c r="H157" s="11" t="s">
        <v>76</v>
      </c>
      <c r="I157" s="15">
        <v>41462</v>
      </c>
      <c r="J157" s="11" t="s">
        <v>90</v>
      </c>
    </row>
    <row r="158" spans="1:10" ht="6" customHeight="1" x14ac:dyDescent="0.3">
      <c r="C158"/>
      <c r="E158" s="16"/>
      <c r="I158"/>
    </row>
    <row r="159" spans="1:10" x14ac:dyDescent="0.3">
      <c r="A159" s="5">
        <v>3.2789351851851854E-4</v>
      </c>
      <c r="B159" s="6" t="s">
        <v>50</v>
      </c>
      <c r="C159" s="7">
        <v>42300</v>
      </c>
      <c r="D159" s="6" t="s">
        <v>82</v>
      </c>
      <c r="E159" s="1" t="s">
        <v>16</v>
      </c>
      <c r="F159" s="2" t="s">
        <v>7</v>
      </c>
      <c r="G159" s="11">
        <v>3.8472222222222228E-4</v>
      </c>
      <c r="H159" s="11" t="s">
        <v>79</v>
      </c>
      <c r="I159" s="15">
        <v>39745</v>
      </c>
      <c r="J159" s="11" t="s">
        <v>82</v>
      </c>
    </row>
    <row r="160" spans="1:10" x14ac:dyDescent="0.3">
      <c r="A160" s="5">
        <v>7.3101851851851843E-4</v>
      </c>
      <c r="B160" s="6" t="s">
        <v>50</v>
      </c>
      <c r="C160" s="7">
        <v>42300</v>
      </c>
      <c r="D160" s="6" t="s">
        <v>82</v>
      </c>
      <c r="E160" s="1" t="s">
        <v>16</v>
      </c>
      <c r="F160" s="2" t="s">
        <v>21</v>
      </c>
      <c r="G160" s="11">
        <v>8.6736111111111118E-4</v>
      </c>
      <c r="H160" s="11" t="s">
        <v>80</v>
      </c>
      <c r="I160" s="15">
        <v>43366</v>
      </c>
      <c r="J160" s="11" t="s">
        <v>91</v>
      </c>
    </row>
    <row r="161" spans="1:10" x14ac:dyDescent="0.3">
      <c r="A161" s="5">
        <v>1.6730324074074076E-3</v>
      </c>
      <c r="B161" s="6" t="s">
        <v>55</v>
      </c>
      <c r="C161" s="7">
        <v>43035</v>
      </c>
      <c r="D161" s="6" t="s">
        <v>82</v>
      </c>
      <c r="E161" s="1" t="s">
        <v>16</v>
      </c>
      <c r="F161" s="2" t="s">
        <v>23</v>
      </c>
      <c r="G161" s="11">
        <v>1.9173611111111112E-3</v>
      </c>
      <c r="H161" s="11" t="s">
        <v>80</v>
      </c>
      <c r="I161" s="15">
        <v>43366</v>
      </c>
      <c r="J161" s="11" t="s">
        <v>91</v>
      </c>
    </row>
    <row r="162" spans="1:10" x14ac:dyDescent="0.3">
      <c r="A162" s="5">
        <v>3.5468749999999997E-3</v>
      </c>
      <c r="B162" s="6" t="s">
        <v>55</v>
      </c>
      <c r="C162" s="7">
        <v>43035</v>
      </c>
      <c r="D162" s="6" t="s">
        <v>82</v>
      </c>
      <c r="E162" s="1" t="s">
        <v>16</v>
      </c>
      <c r="F162" s="2" t="s">
        <v>24</v>
      </c>
      <c r="G162" s="11">
        <v>4.1373842592592591E-3</v>
      </c>
      <c r="H162" s="11" t="s">
        <v>73</v>
      </c>
      <c r="I162" s="15">
        <v>43723</v>
      </c>
      <c r="J162" s="11" t="s">
        <v>91</v>
      </c>
    </row>
    <row r="163" spans="1:10" x14ac:dyDescent="0.3">
      <c r="A163" s="5">
        <v>7.4834490740740738E-3</v>
      </c>
      <c r="B163" s="6" t="s">
        <v>55</v>
      </c>
      <c r="C163" s="7">
        <v>43763</v>
      </c>
      <c r="D163" s="6" t="s">
        <v>82</v>
      </c>
      <c r="E163" s="1" t="s">
        <v>16</v>
      </c>
      <c r="F163" s="2" t="s">
        <v>25</v>
      </c>
      <c r="G163" s="11">
        <v>8.7408564814814814E-3</v>
      </c>
      <c r="H163" s="11" t="s">
        <v>75</v>
      </c>
      <c r="I163" s="15">
        <v>40111</v>
      </c>
      <c r="J163" s="11" t="s">
        <v>82</v>
      </c>
    </row>
    <row r="164" spans="1:10" x14ac:dyDescent="0.3">
      <c r="A164" s="5">
        <v>2.0820601851851851E-2</v>
      </c>
      <c r="B164" s="6" t="s">
        <v>54</v>
      </c>
      <c r="C164" s="7">
        <v>40138</v>
      </c>
      <c r="D164" s="6" t="s">
        <v>90</v>
      </c>
      <c r="E164" s="1" t="s">
        <v>16</v>
      </c>
      <c r="F164" s="2" t="s">
        <v>26</v>
      </c>
      <c r="G164" s="11">
        <v>1.647025462962963E-2</v>
      </c>
      <c r="H164" s="11" t="s">
        <v>75</v>
      </c>
      <c r="I164" s="15">
        <v>40109</v>
      </c>
      <c r="J164" s="11" t="s">
        <v>82</v>
      </c>
    </row>
    <row r="165" spans="1:10" x14ac:dyDescent="0.3">
      <c r="A165" s="5">
        <v>4.1331018518518523E-4</v>
      </c>
      <c r="B165" s="6" t="s">
        <v>50</v>
      </c>
      <c r="C165" s="7">
        <v>43051</v>
      </c>
      <c r="D165" s="6" t="s">
        <v>84</v>
      </c>
      <c r="E165" s="1" t="s">
        <v>16</v>
      </c>
      <c r="F165" s="2" t="s">
        <v>27</v>
      </c>
      <c r="G165" s="11">
        <v>4.2662037037037034E-4</v>
      </c>
      <c r="H165" s="11" t="s">
        <v>77</v>
      </c>
      <c r="I165" s="15">
        <v>37003</v>
      </c>
      <c r="J165" s="11"/>
    </row>
    <row r="166" spans="1:10" x14ac:dyDescent="0.3">
      <c r="A166" s="5">
        <v>8.9583333333333344E-4</v>
      </c>
      <c r="B166" s="6" t="s">
        <v>55</v>
      </c>
      <c r="C166" s="7">
        <v>42631</v>
      </c>
      <c r="D166" s="6" t="s">
        <v>88</v>
      </c>
      <c r="E166" s="1" t="s">
        <v>16</v>
      </c>
      <c r="F166" s="2" t="s">
        <v>28</v>
      </c>
      <c r="G166" s="11">
        <v>9.4606481481481484E-4</v>
      </c>
      <c r="H166" s="11" t="s">
        <v>77</v>
      </c>
      <c r="I166" s="15">
        <v>37561</v>
      </c>
      <c r="J166" s="11" t="s">
        <v>82</v>
      </c>
    </row>
    <row r="167" spans="1:10" x14ac:dyDescent="0.3">
      <c r="A167" s="5">
        <v>1.8432870370370372E-3</v>
      </c>
      <c r="B167" s="6" t="s">
        <v>55</v>
      </c>
      <c r="C167" s="7">
        <v>43162</v>
      </c>
      <c r="D167" s="6" t="s">
        <v>87</v>
      </c>
      <c r="E167" s="1" t="s">
        <v>16</v>
      </c>
      <c r="F167" s="2" t="s">
        <v>29</v>
      </c>
      <c r="G167" s="11">
        <v>2.0592592592592594E-3</v>
      </c>
      <c r="H167" s="11" t="s">
        <v>77</v>
      </c>
      <c r="I167" s="15">
        <v>36828</v>
      </c>
      <c r="J167" s="11" t="s">
        <v>82</v>
      </c>
    </row>
    <row r="168" spans="1:10" x14ac:dyDescent="0.3">
      <c r="A168" s="5">
        <v>4.2928240740740747E-4</v>
      </c>
      <c r="B168" s="6" t="s">
        <v>53</v>
      </c>
      <c r="C168" s="7">
        <v>37919</v>
      </c>
      <c r="D168" s="6" t="s">
        <v>82</v>
      </c>
      <c r="E168" s="1" t="s">
        <v>16</v>
      </c>
      <c r="F168" s="2" t="s">
        <v>30</v>
      </c>
      <c r="G168" s="11">
        <v>4.924768518518518E-4</v>
      </c>
      <c r="H168" s="11" t="s">
        <v>78</v>
      </c>
      <c r="I168" s="15">
        <v>43399</v>
      </c>
      <c r="J168" s="11" t="s">
        <v>82</v>
      </c>
    </row>
    <row r="169" spans="1:10" x14ac:dyDescent="0.3">
      <c r="A169" s="5">
        <v>9.8171296296296288E-4</v>
      </c>
      <c r="B169" s="6" t="s">
        <v>124</v>
      </c>
      <c r="C169" s="7">
        <v>45773</v>
      </c>
      <c r="D169" s="6" t="s">
        <v>125</v>
      </c>
      <c r="E169" s="1" t="s">
        <v>16</v>
      </c>
      <c r="F169" s="2" t="s">
        <v>32</v>
      </c>
      <c r="G169" s="11">
        <v>1.091087962962963E-3</v>
      </c>
      <c r="H169" s="11" t="s">
        <v>78</v>
      </c>
      <c r="I169" s="15">
        <v>43399</v>
      </c>
      <c r="J169" s="11" t="s">
        <v>82</v>
      </c>
    </row>
    <row r="170" spans="1:10" x14ac:dyDescent="0.3">
      <c r="A170" s="5">
        <v>2.2356481481481481E-3</v>
      </c>
      <c r="B170" s="6" t="s">
        <v>53</v>
      </c>
      <c r="C170" s="7">
        <v>37919</v>
      </c>
      <c r="D170" s="6" t="s">
        <v>82</v>
      </c>
      <c r="E170" s="1" t="s">
        <v>16</v>
      </c>
      <c r="F170" s="2" t="s">
        <v>34</v>
      </c>
      <c r="G170" s="11">
        <v>2.4032407407407409E-3</v>
      </c>
      <c r="H170" s="11" t="s">
        <v>78</v>
      </c>
      <c r="I170" s="15">
        <v>42798</v>
      </c>
      <c r="J170" s="11" t="s">
        <v>87</v>
      </c>
    </row>
    <row r="171" spans="1:10" x14ac:dyDescent="0.3">
      <c r="A171" s="5">
        <v>3.5254629629629633E-4</v>
      </c>
      <c r="B171" s="6" t="s">
        <v>50</v>
      </c>
      <c r="C171" s="7">
        <v>42300</v>
      </c>
      <c r="D171" s="6" t="s">
        <v>82</v>
      </c>
      <c r="E171" s="1" t="s">
        <v>16</v>
      </c>
      <c r="F171" s="2" t="s">
        <v>35</v>
      </c>
      <c r="G171" s="11">
        <v>4.0902777777777785E-4</v>
      </c>
      <c r="H171" s="11" t="s">
        <v>80</v>
      </c>
      <c r="I171" s="15">
        <v>43036</v>
      </c>
      <c r="J171" s="11" t="s">
        <v>82</v>
      </c>
    </row>
    <row r="172" spans="1:10" x14ac:dyDescent="0.3">
      <c r="A172" s="5">
        <v>8.1527777777777772E-4</v>
      </c>
      <c r="B172" s="6" t="s">
        <v>50</v>
      </c>
      <c r="C172" s="7">
        <v>42673</v>
      </c>
      <c r="D172" s="6" t="s">
        <v>82</v>
      </c>
      <c r="E172" s="1" t="s">
        <v>16</v>
      </c>
      <c r="F172" s="2" t="s">
        <v>36</v>
      </c>
      <c r="G172" s="11">
        <v>9.358796296296295E-4</v>
      </c>
      <c r="H172" s="11" t="s">
        <v>80</v>
      </c>
      <c r="I172" s="15">
        <v>43035</v>
      </c>
      <c r="J172" s="11" t="s">
        <v>82</v>
      </c>
    </row>
    <row r="173" spans="1:10" x14ac:dyDescent="0.3">
      <c r="A173" s="5"/>
      <c r="B173" s="6"/>
      <c r="C173" s="7"/>
      <c r="D173" s="6"/>
      <c r="E173" s="1" t="s">
        <v>16</v>
      </c>
      <c r="F173" s="2" t="s">
        <v>37</v>
      </c>
      <c r="G173" s="11">
        <v>2.1376157407407407E-3</v>
      </c>
      <c r="H173" s="11" t="s">
        <v>80</v>
      </c>
      <c r="I173" s="15">
        <v>43035</v>
      </c>
      <c r="J173" s="11" t="s">
        <v>82</v>
      </c>
    </row>
    <row r="174" spans="1:10" x14ac:dyDescent="0.3">
      <c r="A174" s="5">
        <v>8.78125E-4</v>
      </c>
      <c r="B174" s="6" t="s">
        <v>50</v>
      </c>
      <c r="C174" s="7">
        <v>42300</v>
      </c>
      <c r="D174" s="6" t="s">
        <v>82</v>
      </c>
      <c r="E174" s="1" t="s">
        <v>16</v>
      </c>
      <c r="F174" s="2" t="s">
        <v>45</v>
      </c>
      <c r="G174" s="11">
        <v>9.8344907407407387E-4</v>
      </c>
      <c r="H174" s="11" t="s">
        <v>77</v>
      </c>
      <c r="I174" s="15">
        <v>36827</v>
      </c>
      <c r="J174" s="11" t="s">
        <v>82</v>
      </c>
    </row>
    <row r="175" spans="1:10" x14ac:dyDescent="0.3">
      <c r="A175" s="5">
        <v>1.9166666666666666E-3</v>
      </c>
      <c r="B175" s="6" t="s">
        <v>55</v>
      </c>
      <c r="C175" s="7">
        <v>43035</v>
      </c>
      <c r="D175" s="6" t="s">
        <v>82</v>
      </c>
      <c r="E175" s="1" t="s">
        <v>16</v>
      </c>
      <c r="F175" s="2" t="s">
        <v>38</v>
      </c>
      <c r="G175" s="11">
        <v>2.2111111111111112E-3</v>
      </c>
      <c r="H175" s="11" t="s">
        <v>77</v>
      </c>
      <c r="I175" s="15">
        <v>36826</v>
      </c>
      <c r="J175" s="11" t="s">
        <v>82</v>
      </c>
    </row>
    <row r="176" spans="1:10" x14ac:dyDescent="0.3">
      <c r="A176" s="5">
        <v>4.1300925925925923E-3</v>
      </c>
      <c r="B176" s="6" t="s">
        <v>55</v>
      </c>
      <c r="C176" s="7">
        <v>43399</v>
      </c>
      <c r="D176" s="6" t="s">
        <v>82</v>
      </c>
      <c r="E176" s="1" t="s">
        <v>16</v>
      </c>
      <c r="F176" s="2" t="s">
        <v>39</v>
      </c>
      <c r="G176" s="11">
        <v>5.1077546296296296E-3</v>
      </c>
      <c r="H176" s="11" t="s">
        <v>76</v>
      </c>
      <c r="I176" s="15">
        <v>43240</v>
      </c>
      <c r="J176" s="11" t="s">
        <v>86</v>
      </c>
    </row>
    <row r="177" spans="1:10" ht="6" customHeight="1" x14ac:dyDescent="0.3">
      <c r="C177"/>
      <c r="E177" s="16"/>
      <c r="I177"/>
    </row>
    <row r="178" spans="1:10" x14ac:dyDescent="0.3">
      <c r="A178" s="5">
        <v>3.4363425925925924E-4</v>
      </c>
      <c r="B178" s="5" t="s">
        <v>50</v>
      </c>
      <c r="C178" s="7">
        <v>43779</v>
      </c>
      <c r="D178" s="5" t="s">
        <v>91</v>
      </c>
      <c r="E178" s="1" t="s">
        <v>17</v>
      </c>
      <c r="F178" s="2" t="s">
        <v>7</v>
      </c>
      <c r="G178" s="11">
        <v>4.0277777777777773E-4</v>
      </c>
      <c r="H178" s="11" t="s">
        <v>79</v>
      </c>
      <c r="I178" s="15">
        <v>41903</v>
      </c>
      <c r="J178" s="11" t="s">
        <v>89</v>
      </c>
    </row>
    <row r="179" spans="1:10" x14ac:dyDescent="0.3">
      <c r="A179" s="5">
        <v>7.4768518518518511E-4</v>
      </c>
      <c r="B179" s="6" t="s">
        <v>50</v>
      </c>
      <c r="C179" s="7">
        <v>43526</v>
      </c>
      <c r="D179" s="6" t="s">
        <v>87</v>
      </c>
      <c r="E179" s="1" t="s">
        <v>17</v>
      </c>
      <c r="F179" s="2" t="s">
        <v>21</v>
      </c>
      <c r="G179" s="11">
        <v>9.0451388888888884E-4</v>
      </c>
      <c r="H179" s="11" t="s">
        <v>79</v>
      </c>
      <c r="I179" s="15">
        <v>41903</v>
      </c>
      <c r="J179" s="11" t="s">
        <v>89</v>
      </c>
    </row>
    <row r="180" spans="1:10" x14ac:dyDescent="0.3">
      <c r="A180" s="5">
        <v>1.7917824074074077E-3</v>
      </c>
      <c r="B180" s="6" t="s">
        <v>55</v>
      </c>
      <c r="C180" s="7">
        <v>44625</v>
      </c>
      <c r="D180" s="6" t="s">
        <v>87</v>
      </c>
      <c r="E180" s="1" t="s">
        <v>17</v>
      </c>
      <c r="F180" s="2" t="s">
        <v>23</v>
      </c>
      <c r="G180" s="11">
        <v>2.0167824074074077E-3</v>
      </c>
      <c r="H180" s="11" t="s">
        <v>80</v>
      </c>
      <c r="I180" s="15">
        <v>44989</v>
      </c>
      <c r="J180" s="11" t="s">
        <v>87</v>
      </c>
    </row>
    <row r="181" spans="1:10" x14ac:dyDescent="0.3">
      <c r="A181" s="5">
        <v>3.964583333333333E-3</v>
      </c>
      <c r="B181" s="5" t="s">
        <v>55</v>
      </c>
      <c r="C181" s="7">
        <v>45226</v>
      </c>
      <c r="D181" s="5" t="s">
        <v>82</v>
      </c>
      <c r="E181" s="1" t="s">
        <v>17</v>
      </c>
      <c r="F181" s="2" t="s">
        <v>24</v>
      </c>
      <c r="G181" s="11">
        <v>4.3613425925925929E-3</v>
      </c>
      <c r="H181" s="11" t="s">
        <v>80</v>
      </c>
      <c r="I181" s="15">
        <v>44703</v>
      </c>
      <c r="J181" s="11" t="s">
        <v>91</v>
      </c>
    </row>
    <row r="182" spans="1:10" x14ac:dyDescent="0.3">
      <c r="A182" s="5">
        <v>8.0071759259259263E-3</v>
      </c>
      <c r="B182" s="5" t="s">
        <v>55</v>
      </c>
      <c r="C182" s="7">
        <v>45226</v>
      </c>
      <c r="D182" s="5" t="s">
        <v>82</v>
      </c>
      <c r="E182" s="1" t="s">
        <v>17</v>
      </c>
      <c r="F182" s="2" t="s">
        <v>25</v>
      </c>
      <c r="G182" s="11">
        <v>9.1788194444444443E-3</v>
      </c>
      <c r="H182" s="11" t="s">
        <v>113</v>
      </c>
      <c r="I182" s="15">
        <v>43399</v>
      </c>
      <c r="J182" s="11" t="s">
        <v>82</v>
      </c>
    </row>
    <row r="183" spans="1:10" x14ac:dyDescent="0.3">
      <c r="A183" s="5">
        <v>1.5049074074074074E-2</v>
      </c>
      <c r="B183" s="5" t="s">
        <v>55</v>
      </c>
      <c r="C183" s="7">
        <v>45255</v>
      </c>
      <c r="D183" s="5" t="s">
        <v>90</v>
      </c>
      <c r="E183" s="1" t="s">
        <v>17</v>
      </c>
      <c r="F183" s="2" t="s">
        <v>26</v>
      </c>
      <c r="G183" s="11">
        <v>1.756076388888889E-2</v>
      </c>
      <c r="H183" s="11" t="s">
        <v>75</v>
      </c>
      <c r="I183" s="15">
        <v>41572</v>
      </c>
      <c r="J183" s="11" t="s">
        <v>82</v>
      </c>
    </row>
    <row r="184" spans="1:10" x14ac:dyDescent="0.3">
      <c r="A184" s="5">
        <v>4.3657407407407403E-4</v>
      </c>
      <c r="B184" s="5" t="s">
        <v>55</v>
      </c>
      <c r="C184" s="7">
        <v>45353</v>
      </c>
      <c r="D184" s="5" t="s">
        <v>87</v>
      </c>
      <c r="E184" s="1" t="s">
        <v>17</v>
      </c>
      <c r="F184" s="2" t="s">
        <v>27</v>
      </c>
      <c r="G184" s="11">
        <v>4.732638888888889E-4</v>
      </c>
      <c r="H184" s="11" t="s">
        <v>76</v>
      </c>
      <c r="I184" s="15">
        <v>44498</v>
      </c>
      <c r="J184" s="11" t="s">
        <v>82</v>
      </c>
    </row>
    <row r="185" spans="1:10" x14ac:dyDescent="0.3">
      <c r="A185" s="5">
        <v>1.0929398148148148E-3</v>
      </c>
      <c r="B185" s="6" t="s">
        <v>56</v>
      </c>
      <c r="C185" s="7">
        <v>38653</v>
      </c>
      <c r="D185" s="6" t="s">
        <v>82</v>
      </c>
      <c r="E185" s="1" t="s">
        <v>17</v>
      </c>
      <c r="F185" s="2" t="s">
        <v>28</v>
      </c>
      <c r="G185" s="11">
        <v>1.0277777777777778E-3</v>
      </c>
      <c r="H185" s="11" t="s">
        <v>76</v>
      </c>
      <c r="I185" s="15">
        <v>44498</v>
      </c>
      <c r="J185" s="11" t="s">
        <v>82</v>
      </c>
    </row>
    <row r="186" spans="1:10" x14ac:dyDescent="0.3">
      <c r="A186" s="5">
        <v>1.956712962962963E-3</v>
      </c>
      <c r="B186" s="6" t="s">
        <v>55</v>
      </c>
      <c r="C186" s="7">
        <v>44696</v>
      </c>
      <c r="D186" s="6" t="s">
        <v>86</v>
      </c>
      <c r="E186" s="1" t="s">
        <v>17</v>
      </c>
      <c r="F186" s="2" t="s">
        <v>29</v>
      </c>
      <c r="G186" s="11">
        <v>2.2876157407407407E-3</v>
      </c>
      <c r="H186" s="11" t="s">
        <v>76</v>
      </c>
      <c r="I186" s="15">
        <v>44498</v>
      </c>
      <c r="J186" s="11" t="s">
        <v>82</v>
      </c>
    </row>
    <row r="187" spans="1:10" x14ac:dyDescent="0.3">
      <c r="A187" s="5">
        <v>4.3611111111111113E-4</v>
      </c>
      <c r="B187" s="6" t="s">
        <v>53</v>
      </c>
      <c r="C187" s="7">
        <v>39745</v>
      </c>
      <c r="D187" s="6" t="s">
        <v>82</v>
      </c>
      <c r="E187" s="1" t="s">
        <v>17</v>
      </c>
      <c r="F187" s="2" t="s">
        <v>30</v>
      </c>
      <c r="G187" s="11">
        <v>5.1087962962962968E-4</v>
      </c>
      <c r="H187" s="11" t="s">
        <v>81</v>
      </c>
      <c r="I187" s="15">
        <v>38581</v>
      </c>
      <c r="J187" s="11"/>
    </row>
    <row r="188" spans="1:10" x14ac:dyDescent="0.3">
      <c r="A188" s="5">
        <v>1.0163194444444445E-3</v>
      </c>
      <c r="B188" s="6" t="s">
        <v>53</v>
      </c>
      <c r="C188" s="7">
        <v>39745</v>
      </c>
      <c r="D188" s="6" t="s">
        <v>82</v>
      </c>
      <c r="E188" s="1" t="s">
        <v>17</v>
      </c>
      <c r="F188" s="2" t="s">
        <v>32</v>
      </c>
      <c r="G188" s="11">
        <v>1.1428240740740741E-3</v>
      </c>
      <c r="H188" s="11" t="s">
        <v>81</v>
      </c>
      <c r="I188" s="15">
        <v>38291</v>
      </c>
      <c r="J188" s="11" t="s">
        <v>82</v>
      </c>
    </row>
    <row r="189" spans="1:10" x14ac:dyDescent="0.3">
      <c r="A189" s="5">
        <v>2.2621527777777774E-3</v>
      </c>
      <c r="B189" s="6" t="s">
        <v>53</v>
      </c>
      <c r="C189" s="7">
        <v>39745</v>
      </c>
      <c r="D189" s="6" t="s">
        <v>82</v>
      </c>
      <c r="E189" s="1" t="s">
        <v>17</v>
      </c>
      <c r="F189" s="2" t="s">
        <v>34</v>
      </c>
      <c r="G189" s="11">
        <v>2.5083333333333333E-3</v>
      </c>
      <c r="H189" s="11" t="s">
        <v>81</v>
      </c>
      <c r="I189" s="15">
        <v>38290</v>
      </c>
      <c r="J189" s="11" t="s">
        <v>82</v>
      </c>
    </row>
    <row r="190" spans="1:10" x14ac:dyDescent="0.3">
      <c r="A190" s="5">
        <v>3.7222222222222214E-4</v>
      </c>
      <c r="B190" s="6" t="s">
        <v>50</v>
      </c>
      <c r="C190" s="7">
        <v>44835</v>
      </c>
      <c r="D190" s="6" t="s">
        <v>93</v>
      </c>
      <c r="E190" s="1" t="s">
        <v>17</v>
      </c>
      <c r="F190" s="2" t="s">
        <v>35</v>
      </c>
      <c r="G190" s="11">
        <v>4.3321759259259263E-4</v>
      </c>
      <c r="H190" s="11" t="s">
        <v>80</v>
      </c>
      <c r="I190" s="15">
        <v>43897</v>
      </c>
      <c r="J190" s="11" t="s">
        <v>87</v>
      </c>
    </row>
    <row r="191" spans="1:10" x14ac:dyDescent="0.3">
      <c r="A191" s="5">
        <v>8.6388888888888887E-4</v>
      </c>
      <c r="B191" s="5" t="s">
        <v>50</v>
      </c>
      <c r="C191" s="7">
        <v>43743</v>
      </c>
      <c r="D191" s="5" t="s">
        <v>83</v>
      </c>
      <c r="E191" s="1" t="s">
        <v>17</v>
      </c>
      <c r="F191" s="2" t="s">
        <v>36</v>
      </c>
      <c r="G191" s="11">
        <v>1.016087962962963E-3</v>
      </c>
      <c r="H191" s="11" t="s">
        <v>80</v>
      </c>
      <c r="I191" s="15">
        <v>44835</v>
      </c>
      <c r="J191" s="11" t="s">
        <v>93</v>
      </c>
    </row>
    <row r="192" spans="1:10" x14ac:dyDescent="0.3">
      <c r="A192" s="5"/>
      <c r="B192" s="6"/>
      <c r="C192" s="7"/>
      <c r="D192" s="6"/>
      <c r="E192" s="1" t="s">
        <v>17</v>
      </c>
      <c r="F192" s="2" t="s">
        <v>37</v>
      </c>
      <c r="G192" s="11">
        <v>2.2462962962962961E-3</v>
      </c>
      <c r="H192" s="11" t="s">
        <v>80</v>
      </c>
      <c r="I192" s="15">
        <v>43897</v>
      </c>
      <c r="J192" s="11" t="s">
        <v>87</v>
      </c>
    </row>
    <row r="193" spans="1:10" x14ac:dyDescent="0.3">
      <c r="A193" s="5">
        <v>8.9837962962962961E-4</v>
      </c>
      <c r="B193" s="6" t="s">
        <v>50</v>
      </c>
      <c r="C193" s="7">
        <v>43526</v>
      </c>
      <c r="D193" s="6" t="s">
        <v>87</v>
      </c>
      <c r="E193" s="1" t="s">
        <v>17</v>
      </c>
      <c r="F193" s="2" t="s">
        <v>45</v>
      </c>
      <c r="G193" s="11">
        <v>1.0837962962962962E-3</v>
      </c>
      <c r="H193" s="11" t="s">
        <v>79</v>
      </c>
      <c r="I193" s="15">
        <v>41572</v>
      </c>
      <c r="J193" s="11" t="s">
        <v>82</v>
      </c>
    </row>
    <row r="194" spans="1:10" x14ac:dyDescent="0.3">
      <c r="A194" s="5">
        <v>2.1184027777777776E-3</v>
      </c>
      <c r="B194" s="6" t="s">
        <v>50</v>
      </c>
      <c r="C194" s="7">
        <v>43526</v>
      </c>
      <c r="D194" s="6" t="s">
        <v>87</v>
      </c>
      <c r="E194" s="1" t="s">
        <v>17</v>
      </c>
      <c r="F194" s="2" t="s">
        <v>38</v>
      </c>
      <c r="G194" s="11">
        <v>2.4200231481481481E-3</v>
      </c>
      <c r="H194" s="11" t="s">
        <v>79</v>
      </c>
      <c r="I194" s="15">
        <v>41552</v>
      </c>
      <c r="J194" s="11" t="s">
        <v>83</v>
      </c>
    </row>
    <row r="195" spans="1:10" x14ac:dyDescent="0.3">
      <c r="A195" s="5">
        <v>5.2665509259259254E-3</v>
      </c>
      <c r="B195" s="6" t="s">
        <v>56</v>
      </c>
      <c r="C195" s="7">
        <v>39017</v>
      </c>
      <c r="D195" s="6" t="s">
        <v>82</v>
      </c>
      <c r="E195" s="1" t="s">
        <v>17</v>
      </c>
      <c r="F195" s="2" t="s">
        <v>39</v>
      </c>
      <c r="G195" s="11"/>
      <c r="H195" s="11"/>
      <c r="I195" s="15"/>
      <c r="J195" s="11"/>
    </row>
    <row r="196" spans="1:10" ht="6" customHeight="1" x14ac:dyDescent="0.3">
      <c r="C196"/>
      <c r="E196" s="16"/>
      <c r="I196"/>
    </row>
    <row r="197" spans="1:10" x14ac:dyDescent="0.3">
      <c r="A197" s="5">
        <v>3.5104166666666666E-4</v>
      </c>
      <c r="B197" s="6" t="s">
        <v>50</v>
      </c>
      <c r="C197" s="7">
        <v>45431</v>
      </c>
      <c r="D197" s="6" t="s">
        <v>86</v>
      </c>
      <c r="E197" s="1" t="s">
        <v>18</v>
      </c>
      <c r="F197" s="2" t="s">
        <v>7</v>
      </c>
      <c r="G197" s="11">
        <v>4.0763888888888886E-4</v>
      </c>
      <c r="H197" s="11" t="s">
        <v>79</v>
      </c>
      <c r="I197" s="15">
        <v>43401</v>
      </c>
      <c r="J197" s="11" t="s">
        <v>82</v>
      </c>
    </row>
    <row r="198" spans="1:10" x14ac:dyDescent="0.3">
      <c r="A198" s="5">
        <v>7.9467592592592589E-4</v>
      </c>
      <c r="B198" s="5" t="s">
        <v>50</v>
      </c>
      <c r="C198" s="7">
        <v>45815</v>
      </c>
      <c r="D198" s="5" t="s">
        <v>127</v>
      </c>
      <c r="E198" s="1" t="s">
        <v>18</v>
      </c>
      <c r="F198" s="2" t="s">
        <v>21</v>
      </c>
      <c r="G198" s="11">
        <v>9.295138888888889E-4</v>
      </c>
      <c r="H198" s="11" t="s">
        <v>79</v>
      </c>
      <c r="I198" s="15">
        <v>43399</v>
      </c>
      <c r="J198" s="11" t="s">
        <v>82</v>
      </c>
    </row>
    <row r="199" spans="1:10" x14ac:dyDescent="0.3">
      <c r="A199" s="19">
        <v>1.8925925925925926E-3</v>
      </c>
      <c r="B199" s="21" t="s">
        <v>50</v>
      </c>
      <c r="C199" s="20">
        <v>45907</v>
      </c>
      <c r="D199" s="21" t="s">
        <v>91</v>
      </c>
      <c r="E199" s="1" t="s">
        <v>18</v>
      </c>
      <c r="F199" s="2" t="s">
        <v>23</v>
      </c>
      <c r="G199" s="11">
        <v>2.0722222222222223E-3</v>
      </c>
      <c r="H199" s="11" t="s">
        <v>79</v>
      </c>
      <c r="I199" s="15">
        <v>43401</v>
      </c>
      <c r="J199" s="11" t="s">
        <v>82</v>
      </c>
    </row>
    <row r="200" spans="1:10" x14ac:dyDescent="0.3">
      <c r="A200" s="5">
        <v>4.2259259259259264E-3</v>
      </c>
      <c r="B200" s="6" t="s">
        <v>56</v>
      </c>
      <c r="C200" s="7">
        <v>39381</v>
      </c>
      <c r="D200" s="6" t="s">
        <v>82</v>
      </c>
      <c r="E200" s="1" t="s">
        <v>18</v>
      </c>
      <c r="F200" s="2" t="s">
        <v>24</v>
      </c>
      <c r="G200" s="11">
        <v>4.5968750000000003E-3</v>
      </c>
      <c r="H200" s="11" t="s">
        <v>79</v>
      </c>
      <c r="I200" s="15">
        <v>43764</v>
      </c>
      <c r="J200" s="11" t="s">
        <v>82</v>
      </c>
    </row>
    <row r="201" spans="1:10" x14ac:dyDescent="0.3">
      <c r="A201" s="5"/>
      <c r="B201" s="6"/>
      <c r="C201" s="7"/>
      <c r="D201" s="6"/>
      <c r="E201" s="1" t="s">
        <v>18</v>
      </c>
      <c r="F201" s="2" t="s">
        <v>25</v>
      </c>
      <c r="G201" s="11">
        <v>9.5038194444444449E-3</v>
      </c>
      <c r="H201" s="11" t="s">
        <v>75</v>
      </c>
      <c r="I201" s="15">
        <v>43763</v>
      </c>
      <c r="J201" s="11" t="s">
        <v>82</v>
      </c>
    </row>
    <row r="202" spans="1:10" x14ac:dyDescent="0.3">
      <c r="A202" s="5"/>
      <c r="B202" s="6"/>
      <c r="C202" s="7"/>
      <c r="D202" s="6"/>
      <c r="E202" s="1" t="s">
        <v>18</v>
      </c>
      <c r="F202" s="2" t="s">
        <v>26</v>
      </c>
      <c r="G202" s="11">
        <v>1.7844328703703703E-2</v>
      </c>
      <c r="H202" s="11" t="s">
        <v>75</v>
      </c>
      <c r="I202" s="15">
        <v>43763</v>
      </c>
      <c r="J202" s="11" t="s">
        <v>82</v>
      </c>
    </row>
    <row r="203" spans="1:10" x14ac:dyDescent="0.3">
      <c r="A203" s="19">
        <v>4.5613425925925921E-4</v>
      </c>
      <c r="B203" s="21" t="s">
        <v>50</v>
      </c>
      <c r="C203" s="20">
        <v>45907</v>
      </c>
      <c r="D203" s="21" t="s">
        <v>91</v>
      </c>
      <c r="E203" s="1" t="s">
        <v>18</v>
      </c>
      <c r="F203" s="2" t="s">
        <v>27</v>
      </c>
      <c r="G203" s="11">
        <v>4.8807870370370368E-4</v>
      </c>
      <c r="H203" s="11" t="s">
        <v>77</v>
      </c>
      <c r="I203" s="15">
        <v>39992</v>
      </c>
      <c r="J203" s="11" t="s">
        <v>93</v>
      </c>
    </row>
    <row r="204" spans="1:10" x14ac:dyDescent="0.3">
      <c r="A204" s="19">
        <v>1.0482638888888887E-3</v>
      </c>
      <c r="B204" s="21" t="s">
        <v>50</v>
      </c>
      <c r="C204" s="20">
        <v>45907</v>
      </c>
      <c r="D204" s="21" t="s">
        <v>91</v>
      </c>
      <c r="E204" s="1" t="s">
        <v>18</v>
      </c>
      <c r="F204" s="2" t="s">
        <v>28</v>
      </c>
      <c r="G204" s="11">
        <v>1.0894675925925926E-3</v>
      </c>
      <c r="H204" s="11" t="s">
        <v>79</v>
      </c>
      <c r="I204" s="15">
        <v>43399</v>
      </c>
      <c r="J204" s="11" t="s">
        <v>82</v>
      </c>
    </row>
    <row r="205" spans="1:10" x14ac:dyDescent="0.3">
      <c r="A205" s="5"/>
      <c r="B205" s="6"/>
      <c r="C205" s="7"/>
      <c r="D205" s="6"/>
      <c r="E205" s="1" t="s">
        <v>18</v>
      </c>
      <c r="F205" s="2" t="s">
        <v>29</v>
      </c>
      <c r="G205" s="11">
        <v>2.3567129629629632E-3</v>
      </c>
      <c r="H205" s="11" t="s">
        <v>76</v>
      </c>
      <c r="I205" s="15">
        <v>45815</v>
      </c>
      <c r="J205" s="11" t="s">
        <v>127</v>
      </c>
    </row>
    <row r="206" spans="1:10" x14ac:dyDescent="0.3">
      <c r="A206" s="5">
        <v>5.0891203703703699E-4</v>
      </c>
      <c r="B206" s="6" t="s">
        <v>56</v>
      </c>
      <c r="C206" s="7">
        <v>39264</v>
      </c>
      <c r="D206" s="6" t="s">
        <v>91</v>
      </c>
      <c r="E206" s="1" t="s">
        <v>18</v>
      </c>
      <c r="F206" s="2" t="s">
        <v>30</v>
      </c>
      <c r="G206" s="11">
        <v>5.9502314814814802E-4</v>
      </c>
      <c r="H206" s="11" t="s">
        <v>75</v>
      </c>
      <c r="I206" s="15">
        <v>43051</v>
      </c>
      <c r="J206" s="11" t="s">
        <v>84</v>
      </c>
    </row>
    <row r="207" spans="1:10" x14ac:dyDescent="0.3">
      <c r="A207" s="5">
        <v>1.2123842592592592E-3</v>
      </c>
      <c r="B207" s="6" t="s">
        <v>56</v>
      </c>
      <c r="C207" s="7">
        <v>39992</v>
      </c>
      <c r="D207" s="6" t="s">
        <v>93</v>
      </c>
      <c r="E207" s="1" t="s">
        <v>18</v>
      </c>
      <c r="F207" s="2" t="s">
        <v>32</v>
      </c>
      <c r="G207" s="11">
        <v>1.3562499999999998E-3</v>
      </c>
      <c r="H207" s="11" t="s">
        <v>75</v>
      </c>
      <c r="I207" s="15">
        <v>43723</v>
      </c>
      <c r="J207" s="11" t="s">
        <v>91</v>
      </c>
    </row>
    <row r="208" spans="1:10" x14ac:dyDescent="0.3">
      <c r="A208" s="5"/>
      <c r="B208" s="6"/>
      <c r="C208" s="7"/>
      <c r="D208" s="6"/>
      <c r="E208" s="1" t="s">
        <v>18</v>
      </c>
      <c r="F208" s="2" t="s">
        <v>34</v>
      </c>
      <c r="G208" s="11"/>
      <c r="H208" s="11"/>
      <c r="I208" s="15"/>
      <c r="J208" s="11"/>
    </row>
    <row r="209" spans="1:10" x14ac:dyDescent="0.3">
      <c r="A209" s="5">
        <v>3.768518518518519E-4</v>
      </c>
      <c r="B209" s="6" t="s">
        <v>50</v>
      </c>
      <c r="C209" s="7">
        <v>45431</v>
      </c>
      <c r="D209" s="6" t="s">
        <v>86</v>
      </c>
      <c r="E209" s="1" t="s">
        <v>18</v>
      </c>
      <c r="F209" s="2" t="s">
        <v>35</v>
      </c>
      <c r="G209" s="11">
        <v>4.6840277777777776E-4</v>
      </c>
      <c r="H209" s="11" t="s">
        <v>80</v>
      </c>
      <c r="I209" s="15">
        <v>45787</v>
      </c>
      <c r="J209" s="11" t="s">
        <v>126</v>
      </c>
    </row>
    <row r="210" spans="1:10" x14ac:dyDescent="0.3">
      <c r="A210" s="5">
        <v>9.1284722222222223E-4</v>
      </c>
      <c r="B210" s="5" t="s">
        <v>50</v>
      </c>
      <c r="C210" s="7">
        <v>45815</v>
      </c>
      <c r="D210" s="5" t="s">
        <v>127</v>
      </c>
      <c r="E210" s="1" t="s">
        <v>18</v>
      </c>
      <c r="F210" s="2" t="s">
        <v>36</v>
      </c>
      <c r="G210" s="11">
        <v>1.0797453703703702E-3</v>
      </c>
      <c r="H210" s="11" t="s">
        <v>80</v>
      </c>
      <c r="I210" s="15">
        <v>45717</v>
      </c>
      <c r="J210" s="11" t="s">
        <v>87</v>
      </c>
    </row>
    <row r="211" spans="1:10" x14ac:dyDescent="0.3">
      <c r="A211" s="5"/>
      <c r="B211" s="6"/>
      <c r="C211" s="7"/>
      <c r="D211" s="6"/>
      <c r="E211" s="1" t="s">
        <v>18</v>
      </c>
      <c r="F211" s="2" t="s">
        <v>37</v>
      </c>
      <c r="G211" s="19">
        <v>2.453587962962963E-3</v>
      </c>
      <c r="H211" s="19" t="s">
        <v>80</v>
      </c>
      <c r="I211" s="20">
        <v>45927</v>
      </c>
      <c r="J211" s="19" t="s">
        <v>93</v>
      </c>
    </row>
    <row r="212" spans="1:10" x14ac:dyDescent="0.3">
      <c r="A212" s="19">
        <v>9.7199074074074082E-4</v>
      </c>
      <c r="B212" s="21" t="s">
        <v>50</v>
      </c>
      <c r="C212" s="20">
        <v>45927</v>
      </c>
      <c r="D212" s="21" t="s">
        <v>93</v>
      </c>
      <c r="E212" s="1" t="s">
        <v>18</v>
      </c>
      <c r="F212" s="2" t="s">
        <v>45</v>
      </c>
      <c r="G212" s="11">
        <v>1.1471064814814814E-3</v>
      </c>
      <c r="H212" s="11" t="s">
        <v>79</v>
      </c>
      <c r="I212" s="15">
        <v>43582</v>
      </c>
      <c r="J212" s="11" t="s">
        <v>97</v>
      </c>
    </row>
    <row r="213" spans="1:10" x14ac:dyDescent="0.3">
      <c r="A213" s="5">
        <v>2.287962962962963E-3</v>
      </c>
      <c r="B213" s="6" t="s">
        <v>50</v>
      </c>
      <c r="C213" s="7">
        <v>45543</v>
      </c>
      <c r="D213" s="6" t="s">
        <v>91</v>
      </c>
      <c r="E213" s="1" t="s">
        <v>18</v>
      </c>
      <c r="F213" s="2" t="s">
        <v>38</v>
      </c>
      <c r="G213" s="11">
        <v>2.4783564814814816E-3</v>
      </c>
      <c r="H213" s="11" t="s">
        <v>79</v>
      </c>
      <c r="I213" s="15">
        <v>44835</v>
      </c>
      <c r="J213" s="11" t="s">
        <v>93</v>
      </c>
    </row>
    <row r="214" spans="1:10" x14ac:dyDescent="0.3">
      <c r="A214" s="5">
        <v>5.2892361111111117E-3</v>
      </c>
      <c r="B214" s="6" t="s">
        <v>56</v>
      </c>
      <c r="C214" s="7">
        <v>39381</v>
      </c>
      <c r="D214" s="6" t="s">
        <v>82</v>
      </c>
      <c r="E214" s="1" t="s">
        <v>18</v>
      </c>
      <c r="F214" s="2" t="s">
        <v>39</v>
      </c>
      <c r="G214" s="11"/>
      <c r="H214" s="11"/>
      <c r="I214" s="15"/>
      <c r="J214" s="11"/>
    </row>
    <row r="215" spans="1:10" ht="6" customHeight="1" x14ac:dyDescent="0.3">
      <c r="C215"/>
      <c r="E215" s="16"/>
      <c r="I215"/>
    </row>
    <row r="216" spans="1:10" x14ac:dyDescent="0.3">
      <c r="A216" s="5">
        <v>4.0034722222222224E-4</v>
      </c>
      <c r="B216" s="6" t="s">
        <v>56</v>
      </c>
      <c r="C216" s="7">
        <v>41208</v>
      </c>
      <c r="D216" s="6" t="s">
        <v>82</v>
      </c>
      <c r="E216" s="1" t="s">
        <v>19</v>
      </c>
      <c r="F216" s="2" t="s">
        <v>7</v>
      </c>
      <c r="G216" s="11">
        <v>4.3738425925925927E-4</v>
      </c>
      <c r="H216" s="11" t="s">
        <v>79</v>
      </c>
      <c r="I216" s="15">
        <v>45242</v>
      </c>
      <c r="J216" s="11" t="s">
        <v>114</v>
      </c>
    </row>
    <row r="217" spans="1:10" x14ac:dyDescent="0.3">
      <c r="A217" s="5">
        <v>9.1944444444444452E-4</v>
      </c>
      <c r="B217" s="6" t="s">
        <v>56</v>
      </c>
      <c r="C217" s="7">
        <v>41208</v>
      </c>
      <c r="D217" s="6" t="s">
        <v>82</v>
      </c>
      <c r="E217" s="1" t="s">
        <v>19</v>
      </c>
      <c r="F217" s="2" t="s">
        <v>21</v>
      </c>
      <c r="G217" s="11">
        <v>1.0024305555555555E-3</v>
      </c>
      <c r="H217" s="11" t="s">
        <v>79</v>
      </c>
      <c r="I217" s="15">
        <v>45815</v>
      </c>
      <c r="J217" s="11" t="s">
        <v>127</v>
      </c>
    </row>
    <row r="218" spans="1:10" x14ac:dyDescent="0.3">
      <c r="A218" s="5"/>
      <c r="B218" s="6"/>
      <c r="C218" s="7"/>
      <c r="D218" s="6"/>
      <c r="E218" s="1" t="s">
        <v>19</v>
      </c>
      <c r="F218" s="2" t="s">
        <v>23</v>
      </c>
      <c r="G218" s="11">
        <v>2.2291666666666666E-3</v>
      </c>
      <c r="H218" s="11" t="s">
        <v>79</v>
      </c>
      <c r="I218" s="15">
        <v>45815</v>
      </c>
      <c r="J218" s="11" t="s">
        <v>127</v>
      </c>
    </row>
    <row r="219" spans="1:10" x14ac:dyDescent="0.3">
      <c r="A219" s="5">
        <v>4.7459490740740734E-3</v>
      </c>
      <c r="B219" s="6" t="s">
        <v>56</v>
      </c>
      <c r="C219" s="7">
        <v>41208</v>
      </c>
      <c r="D219" s="6" t="s">
        <v>82</v>
      </c>
      <c r="E219" s="1" t="s">
        <v>19</v>
      </c>
      <c r="F219" s="2" t="s">
        <v>24</v>
      </c>
      <c r="G219" s="11">
        <v>4.8725694444444441E-3</v>
      </c>
      <c r="H219" s="11" t="s">
        <v>79</v>
      </c>
      <c r="I219" s="15">
        <v>45228</v>
      </c>
      <c r="J219" s="11" t="s">
        <v>82</v>
      </c>
    </row>
    <row r="220" spans="1:10" x14ac:dyDescent="0.3">
      <c r="A220" s="5">
        <v>9.8252314814814817E-3</v>
      </c>
      <c r="B220" s="6" t="s">
        <v>56</v>
      </c>
      <c r="C220" s="7">
        <v>41208</v>
      </c>
      <c r="D220" s="6" t="s">
        <v>82</v>
      </c>
      <c r="E220" s="1" t="s">
        <v>19</v>
      </c>
      <c r="F220" s="2" t="s">
        <v>25</v>
      </c>
      <c r="G220" s="11">
        <v>9.9628472222222219E-3</v>
      </c>
      <c r="H220" s="11" t="s">
        <v>75</v>
      </c>
      <c r="I220" s="15">
        <v>44864</v>
      </c>
      <c r="J220" s="11" t="s">
        <v>82</v>
      </c>
    </row>
    <row r="221" spans="1:10" x14ac:dyDescent="0.3">
      <c r="A221" s="5"/>
      <c r="B221" s="6"/>
      <c r="C221" s="7"/>
      <c r="D221" s="6"/>
      <c r="E221" s="1" t="s">
        <v>19</v>
      </c>
      <c r="F221" s="2" t="s">
        <v>26</v>
      </c>
      <c r="G221" s="11">
        <v>1.837951388888889E-2</v>
      </c>
      <c r="H221" s="11" t="s">
        <v>75</v>
      </c>
      <c r="I221" s="15">
        <v>44862</v>
      </c>
      <c r="J221" s="11" t="s">
        <v>82</v>
      </c>
    </row>
    <row r="222" spans="1:10" x14ac:dyDescent="0.3">
      <c r="A222" s="5">
        <v>5.158564814814815E-4</v>
      </c>
      <c r="B222" s="6" t="s">
        <v>56</v>
      </c>
      <c r="C222" s="7">
        <v>41049</v>
      </c>
      <c r="D222" s="6" t="s">
        <v>89</v>
      </c>
      <c r="E222" s="1" t="s">
        <v>19</v>
      </c>
      <c r="F222" s="2" t="s">
        <v>27</v>
      </c>
      <c r="G222" s="11">
        <v>5.1400462962962956E-4</v>
      </c>
      <c r="H222" s="11" t="s">
        <v>79</v>
      </c>
      <c r="I222" s="15">
        <v>45227</v>
      </c>
      <c r="J222" s="11" t="s">
        <v>82</v>
      </c>
    </row>
    <row r="223" spans="1:10" x14ac:dyDescent="0.3">
      <c r="A223" s="5">
        <v>1.2056712962962963E-3</v>
      </c>
      <c r="B223" s="6" t="s">
        <v>56</v>
      </c>
      <c r="C223" s="7">
        <v>41413</v>
      </c>
      <c r="D223" s="6" t="s">
        <v>89</v>
      </c>
      <c r="E223" s="1" t="s">
        <v>19</v>
      </c>
      <c r="F223" s="2" t="s">
        <v>28</v>
      </c>
      <c r="G223" s="11">
        <v>1.171875E-3</v>
      </c>
      <c r="H223" s="11" t="s">
        <v>79</v>
      </c>
      <c r="I223" s="15">
        <v>45067</v>
      </c>
      <c r="J223" s="11" t="s">
        <v>86</v>
      </c>
    </row>
    <row r="224" spans="1:10" x14ac:dyDescent="0.3">
      <c r="A224" s="5"/>
      <c r="B224" s="6"/>
      <c r="C224" s="7"/>
      <c r="D224" s="6"/>
      <c r="E224" s="1" t="s">
        <v>19</v>
      </c>
      <c r="F224" s="2" t="s">
        <v>29</v>
      </c>
      <c r="G224" s="11"/>
      <c r="H224" s="11"/>
      <c r="I224" s="15"/>
      <c r="J224" s="11"/>
    </row>
    <row r="225" spans="1:10" x14ac:dyDescent="0.3">
      <c r="A225" s="5">
        <v>5.340277777777778E-4</v>
      </c>
      <c r="B225" s="6" t="s">
        <v>56</v>
      </c>
      <c r="C225" s="7">
        <v>41208</v>
      </c>
      <c r="D225" s="6" t="s">
        <v>82</v>
      </c>
      <c r="E225" s="1" t="s">
        <v>19</v>
      </c>
      <c r="F225" s="2" t="s">
        <v>30</v>
      </c>
      <c r="G225" s="11">
        <v>6.2905092592592602E-4</v>
      </c>
      <c r="H225" s="11" t="s">
        <v>79</v>
      </c>
      <c r="I225" s="15">
        <v>45242</v>
      </c>
      <c r="J225" s="11" t="s">
        <v>114</v>
      </c>
    </row>
    <row r="226" spans="1:10" x14ac:dyDescent="0.3">
      <c r="A226" s="5">
        <v>1.2493055555555554E-3</v>
      </c>
      <c r="B226" s="6" t="s">
        <v>56</v>
      </c>
      <c r="C226" s="7">
        <v>41252</v>
      </c>
      <c r="D226" s="6" t="s">
        <v>89</v>
      </c>
      <c r="E226" s="1" t="s">
        <v>19</v>
      </c>
      <c r="F226" s="2" t="s">
        <v>32</v>
      </c>
      <c r="G226" s="11">
        <v>1.4337962962962963E-3</v>
      </c>
      <c r="H226" s="11" t="s">
        <v>75</v>
      </c>
      <c r="I226" s="15">
        <v>45563</v>
      </c>
      <c r="J226" s="11" t="s">
        <v>93</v>
      </c>
    </row>
    <row r="227" spans="1:10" x14ac:dyDescent="0.3">
      <c r="A227" s="5"/>
      <c r="B227" s="6"/>
      <c r="C227" s="7"/>
      <c r="D227" s="6"/>
      <c r="E227" s="1" t="s">
        <v>19</v>
      </c>
      <c r="F227" s="2" t="s">
        <v>34</v>
      </c>
      <c r="G227" s="11">
        <v>3.0836805555555552E-3</v>
      </c>
      <c r="H227" s="11" t="s">
        <v>75</v>
      </c>
      <c r="I227" s="15">
        <v>44863</v>
      </c>
      <c r="J227" s="11" t="s">
        <v>82</v>
      </c>
    </row>
    <row r="228" spans="1:10" x14ac:dyDescent="0.3">
      <c r="A228" s="5">
        <v>5.2731481481481488E-4</v>
      </c>
      <c r="B228" s="6" t="s">
        <v>56</v>
      </c>
      <c r="C228" s="7">
        <v>41208</v>
      </c>
      <c r="D228" s="6" t="s">
        <v>82</v>
      </c>
      <c r="E228" s="1" t="s">
        <v>19</v>
      </c>
      <c r="F228" s="2" t="s">
        <v>35</v>
      </c>
      <c r="G228" s="11">
        <v>5.3622685185185186E-4</v>
      </c>
      <c r="H228" s="11" t="s">
        <v>79</v>
      </c>
      <c r="I228" s="15">
        <v>45226</v>
      </c>
      <c r="J228" s="11" t="s">
        <v>82</v>
      </c>
    </row>
    <row r="229" spans="1:10" x14ac:dyDescent="0.3">
      <c r="A229" s="5"/>
      <c r="B229" s="6"/>
      <c r="C229" s="7"/>
      <c r="D229" s="6"/>
      <c r="E229" s="1" t="s">
        <v>19</v>
      </c>
      <c r="F229" s="2" t="s">
        <v>36</v>
      </c>
      <c r="G229" s="11">
        <v>1.3965277777777778E-3</v>
      </c>
      <c r="H229" s="11" t="s">
        <v>79</v>
      </c>
      <c r="I229" s="15">
        <v>45067</v>
      </c>
      <c r="J229" s="11" t="s">
        <v>86</v>
      </c>
    </row>
    <row r="230" spans="1:10" x14ac:dyDescent="0.3">
      <c r="A230" s="5"/>
      <c r="B230" s="6"/>
      <c r="C230" s="7"/>
      <c r="D230" s="6"/>
      <c r="E230" s="1" t="s">
        <v>19</v>
      </c>
      <c r="F230" s="2" t="s">
        <v>37</v>
      </c>
      <c r="G230" s="11"/>
      <c r="H230" s="11"/>
      <c r="I230" s="15"/>
      <c r="J230" s="11"/>
    </row>
    <row r="231" spans="1:10" x14ac:dyDescent="0.3">
      <c r="A231" s="5">
        <v>1.1048611111111111E-3</v>
      </c>
      <c r="B231" s="6" t="s">
        <v>56</v>
      </c>
      <c r="C231" s="7">
        <v>41210</v>
      </c>
      <c r="D231" s="6" t="s">
        <v>82</v>
      </c>
      <c r="E231" s="1" t="s">
        <v>19</v>
      </c>
      <c r="F231" s="2" t="s">
        <v>45</v>
      </c>
      <c r="G231" s="11">
        <v>1.2372685185185186E-3</v>
      </c>
      <c r="H231" s="11" t="s">
        <v>79</v>
      </c>
      <c r="I231" s="15">
        <v>45353</v>
      </c>
      <c r="J231" s="11" t="s">
        <v>87</v>
      </c>
    </row>
    <row r="232" spans="1:10" x14ac:dyDescent="0.3">
      <c r="A232" s="5">
        <v>2.6032407407407406E-3</v>
      </c>
      <c r="B232" s="6" t="s">
        <v>56</v>
      </c>
      <c r="C232" s="7">
        <v>41188</v>
      </c>
      <c r="D232" s="6" t="s">
        <v>83</v>
      </c>
      <c r="E232" s="1" t="s">
        <v>19</v>
      </c>
      <c r="F232" s="2" t="s">
        <v>38</v>
      </c>
      <c r="G232" s="11">
        <v>2.6959490740740741E-3</v>
      </c>
      <c r="H232" s="11" t="s">
        <v>79</v>
      </c>
      <c r="I232" s="15">
        <v>45067</v>
      </c>
      <c r="J232" s="11" t="s">
        <v>86</v>
      </c>
    </row>
    <row r="233" spans="1:10" x14ac:dyDescent="0.3">
      <c r="A233" s="5"/>
      <c r="B233" s="6"/>
      <c r="C233" s="7"/>
      <c r="D233" s="6"/>
      <c r="E233" s="1" t="s">
        <v>19</v>
      </c>
      <c r="F233" s="2" t="s">
        <v>39</v>
      </c>
      <c r="G233" s="11"/>
      <c r="H233" s="11"/>
      <c r="I233" s="15"/>
      <c r="J233" s="11"/>
    </row>
    <row r="234" spans="1:10" ht="6" customHeight="1" x14ac:dyDescent="0.3">
      <c r="C234"/>
      <c r="E234" s="16"/>
      <c r="I234"/>
    </row>
    <row r="235" spans="1:10" x14ac:dyDescent="0.3">
      <c r="A235" s="5">
        <v>4.2233796296296306E-4</v>
      </c>
      <c r="B235" s="6" t="s">
        <v>56</v>
      </c>
      <c r="C235" s="7">
        <v>43051</v>
      </c>
      <c r="D235" s="6" t="s">
        <v>84</v>
      </c>
      <c r="E235" s="1" t="s">
        <v>20</v>
      </c>
      <c r="F235" s="2" t="s">
        <v>7</v>
      </c>
      <c r="G235" s="11">
        <v>5.9108796296296296E-4</v>
      </c>
      <c r="H235" s="11" t="s">
        <v>119</v>
      </c>
      <c r="I235" s="15">
        <v>45067</v>
      </c>
      <c r="J235" s="11" t="s">
        <v>86</v>
      </c>
    </row>
    <row r="236" spans="1:10" x14ac:dyDescent="0.3">
      <c r="A236" s="5">
        <v>9.8622685185185206E-4</v>
      </c>
      <c r="B236" s="6" t="s">
        <v>56</v>
      </c>
      <c r="C236" s="7">
        <v>43035</v>
      </c>
      <c r="D236" s="6" t="s">
        <v>82</v>
      </c>
      <c r="E236" s="1" t="s">
        <v>20</v>
      </c>
      <c r="F236" s="2" t="s">
        <v>21</v>
      </c>
      <c r="G236" s="11"/>
      <c r="H236" s="11"/>
      <c r="I236" s="15"/>
      <c r="J236" s="11"/>
    </row>
    <row r="237" spans="1:10" x14ac:dyDescent="0.3">
      <c r="A237" s="5"/>
      <c r="B237" s="6"/>
      <c r="C237" s="7"/>
      <c r="D237" s="6"/>
      <c r="E237" s="1" t="s">
        <v>20</v>
      </c>
      <c r="F237" s="2" t="s">
        <v>23</v>
      </c>
      <c r="G237" s="11"/>
      <c r="H237" s="11"/>
      <c r="I237" s="15"/>
      <c r="J237" s="11"/>
    </row>
    <row r="238" spans="1:10" x14ac:dyDescent="0.3">
      <c r="A238" s="5"/>
      <c r="B238" s="6"/>
      <c r="C238" s="7"/>
      <c r="D238" s="6"/>
      <c r="E238" s="1" t="s">
        <v>20</v>
      </c>
      <c r="F238" s="2" t="s">
        <v>24</v>
      </c>
      <c r="G238" s="11"/>
      <c r="H238" s="11"/>
      <c r="I238" s="15"/>
      <c r="J238" s="11"/>
    </row>
    <row r="239" spans="1:10" x14ac:dyDescent="0.3">
      <c r="A239" s="5"/>
      <c r="B239" s="6"/>
      <c r="C239" s="7"/>
      <c r="D239" s="6"/>
      <c r="E239" s="1" t="s">
        <v>20</v>
      </c>
      <c r="F239" s="2" t="s">
        <v>25</v>
      </c>
      <c r="G239" s="11"/>
      <c r="H239" s="11"/>
      <c r="I239" s="15"/>
      <c r="J239" s="11"/>
    </row>
    <row r="240" spans="1:10" x14ac:dyDescent="0.3">
      <c r="A240" s="5"/>
      <c r="B240" s="6"/>
      <c r="C240" s="7"/>
      <c r="D240" s="6"/>
      <c r="E240" s="1" t="s">
        <v>20</v>
      </c>
      <c r="F240" s="2" t="s">
        <v>26</v>
      </c>
      <c r="G240" s="11"/>
      <c r="H240" s="11"/>
      <c r="I240" s="15"/>
      <c r="J240" s="11"/>
    </row>
    <row r="241" spans="1:10" x14ac:dyDescent="0.3">
      <c r="A241" s="5">
        <v>5.6712962962962956E-4</v>
      </c>
      <c r="B241" s="6" t="s">
        <v>56</v>
      </c>
      <c r="C241" s="7">
        <v>43035</v>
      </c>
      <c r="D241" s="6" t="s">
        <v>82</v>
      </c>
      <c r="E241" s="1" t="s">
        <v>20</v>
      </c>
      <c r="F241" s="2" t="s">
        <v>27</v>
      </c>
      <c r="G241" s="11"/>
      <c r="H241" s="11"/>
      <c r="I241" s="15"/>
      <c r="J241" s="11"/>
    </row>
    <row r="242" spans="1:10" x14ac:dyDescent="0.3">
      <c r="A242" s="5"/>
      <c r="B242" s="6"/>
      <c r="C242" s="7"/>
      <c r="D242" s="6"/>
      <c r="E242" s="1" t="s">
        <v>20</v>
      </c>
      <c r="F242" s="2" t="s">
        <v>28</v>
      </c>
      <c r="G242" s="11"/>
      <c r="H242" s="11"/>
      <c r="I242" s="15"/>
      <c r="J242" s="11"/>
    </row>
    <row r="243" spans="1:10" x14ac:dyDescent="0.3">
      <c r="A243" s="5"/>
      <c r="B243" s="6"/>
      <c r="C243" s="7"/>
      <c r="D243" s="6"/>
      <c r="E243" s="1" t="s">
        <v>20</v>
      </c>
      <c r="F243" s="2" t="s">
        <v>29</v>
      </c>
      <c r="G243" s="11"/>
      <c r="H243" s="11"/>
      <c r="I243" s="15"/>
      <c r="J243" s="11"/>
    </row>
    <row r="244" spans="1:10" x14ac:dyDescent="0.3">
      <c r="A244" s="5">
        <v>6.1701388888888895E-4</v>
      </c>
      <c r="B244" s="6" t="s">
        <v>56</v>
      </c>
      <c r="C244" s="7">
        <v>43604</v>
      </c>
      <c r="D244" s="6" t="s">
        <v>86</v>
      </c>
      <c r="E244" s="1" t="s">
        <v>20</v>
      </c>
      <c r="F244" s="2" t="s">
        <v>30</v>
      </c>
      <c r="G244" s="11"/>
      <c r="H244" s="11"/>
      <c r="I244" s="15"/>
      <c r="J244" s="11"/>
    </row>
    <row r="245" spans="1:10" x14ac:dyDescent="0.3">
      <c r="A245" s="5">
        <v>1.5569444444444443E-3</v>
      </c>
      <c r="B245" s="6" t="s">
        <v>56</v>
      </c>
      <c r="C245" s="7">
        <v>43604</v>
      </c>
      <c r="D245" s="6" t="s">
        <v>86</v>
      </c>
      <c r="E245" s="1" t="s">
        <v>20</v>
      </c>
      <c r="F245" s="2" t="s">
        <v>32</v>
      </c>
      <c r="G245" s="11"/>
      <c r="H245" s="11"/>
      <c r="I245" s="15"/>
      <c r="J245" s="11"/>
    </row>
    <row r="246" spans="1:10" x14ac:dyDescent="0.3">
      <c r="A246" s="5"/>
      <c r="B246" s="6"/>
      <c r="C246" s="7"/>
      <c r="D246" s="6"/>
      <c r="E246" s="1" t="s">
        <v>20</v>
      </c>
      <c r="F246" s="2" t="s">
        <v>34</v>
      </c>
      <c r="G246" s="11"/>
      <c r="H246" s="11"/>
      <c r="I246" s="15"/>
      <c r="J246" s="11"/>
    </row>
    <row r="247" spans="1:10" x14ac:dyDescent="0.3">
      <c r="A247" s="5">
        <v>6.122685185185185E-4</v>
      </c>
      <c r="B247" s="6" t="s">
        <v>56</v>
      </c>
      <c r="C247" s="7">
        <v>43035</v>
      </c>
      <c r="D247" s="6" t="s">
        <v>82</v>
      </c>
      <c r="E247" s="1" t="s">
        <v>20</v>
      </c>
      <c r="F247" s="2" t="s">
        <v>35</v>
      </c>
      <c r="G247" s="11"/>
      <c r="H247" s="11"/>
      <c r="I247" s="15"/>
      <c r="J247" s="11"/>
    </row>
    <row r="248" spans="1:10" x14ac:dyDescent="0.3">
      <c r="A248" s="5">
        <v>1.4788194444444447E-3</v>
      </c>
      <c r="B248" s="6" t="s">
        <v>56</v>
      </c>
      <c r="C248" s="7">
        <v>42995</v>
      </c>
      <c r="D248" s="6" t="s">
        <v>85</v>
      </c>
      <c r="E248" s="1" t="s">
        <v>20</v>
      </c>
      <c r="F248" s="2" t="s">
        <v>36</v>
      </c>
      <c r="G248" s="11"/>
      <c r="H248" s="11"/>
      <c r="I248" s="15"/>
      <c r="J248" s="11"/>
    </row>
    <row r="249" spans="1:10" x14ac:dyDescent="0.3">
      <c r="A249" s="5"/>
      <c r="B249" s="6"/>
      <c r="C249" s="7"/>
      <c r="D249" s="6"/>
      <c r="E249" s="1" t="s">
        <v>20</v>
      </c>
      <c r="F249" s="2" t="s">
        <v>37</v>
      </c>
      <c r="G249" s="11"/>
      <c r="H249" s="11"/>
      <c r="I249" s="15"/>
      <c r="J249" s="11"/>
    </row>
    <row r="250" spans="1:10" x14ac:dyDescent="0.3">
      <c r="A250" s="5">
        <v>1.1844907407407407E-3</v>
      </c>
      <c r="B250" s="6" t="s">
        <v>56</v>
      </c>
      <c r="C250" s="7">
        <v>43035</v>
      </c>
      <c r="D250" s="6" t="s">
        <v>82</v>
      </c>
      <c r="E250" s="1" t="s">
        <v>20</v>
      </c>
      <c r="F250" s="2" t="s">
        <v>45</v>
      </c>
      <c r="G250" s="11"/>
      <c r="H250" s="11"/>
      <c r="I250" s="15"/>
      <c r="J250" s="11"/>
    </row>
    <row r="251" spans="1:10" x14ac:dyDescent="0.3">
      <c r="A251" s="5"/>
      <c r="B251" s="6"/>
      <c r="C251" s="7"/>
      <c r="D251" s="6"/>
      <c r="E251" s="1" t="s">
        <v>20</v>
      </c>
      <c r="F251" s="2" t="s">
        <v>38</v>
      </c>
      <c r="G251" s="11"/>
      <c r="H251" s="11"/>
      <c r="I251" s="15"/>
      <c r="J251" s="11"/>
    </row>
    <row r="252" spans="1:10" x14ac:dyDescent="0.3">
      <c r="A252" s="5"/>
      <c r="B252" s="6"/>
      <c r="C252" s="7"/>
      <c r="D252" s="6"/>
      <c r="E252" s="1" t="s">
        <v>20</v>
      </c>
      <c r="F252" s="2" t="s">
        <v>39</v>
      </c>
      <c r="G252" s="11"/>
      <c r="H252" s="11"/>
      <c r="I252" s="15"/>
      <c r="J252" s="11"/>
    </row>
    <row r="253" spans="1:10" ht="6" customHeight="1" x14ac:dyDescent="0.3">
      <c r="C253"/>
      <c r="E253" s="16"/>
      <c r="I253"/>
    </row>
    <row r="254" spans="1:10" x14ac:dyDescent="0.3">
      <c r="A254" s="5">
        <v>4.9328703703703698E-4</v>
      </c>
      <c r="B254" s="5" t="s">
        <v>56</v>
      </c>
      <c r="C254" s="7">
        <v>44703</v>
      </c>
      <c r="D254" s="5" t="s">
        <v>91</v>
      </c>
      <c r="E254" s="1" t="s">
        <v>102</v>
      </c>
      <c r="F254" s="2" t="s">
        <v>7</v>
      </c>
      <c r="G254" s="11"/>
      <c r="H254" s="11"/>
      <c r="I254" s="15"/>
      <c r="J254" s="11"/>
    </row>
    <row r="255" spans="1:10" x14ac:dyDescent="0.3">
      <c r="A255" s="5">
        <v>1.1642361111111111E-3</v>
      </c>
      <c r="B255" s="5" t="s">
        <v>56</v>
      </c>
      <c r="C255" s="7">
        <v>44703</v>
      </c>
      <c r="D255" s="5" t="s">
        <v>91</v>
      </c>
      <c r="E255" s="1" t="s">
        <v>102</v>
      </c>
      <c r="F255" s="2" t="s">
        <v>21</v>
      </c>
      <c r="G255" s="11"/>
      <c r="H255" s="11"/>
      <c r="I255" s="15"/>
      <c r="J255" s="11"/>
    </row>
    <row r="256" spans="1:10" x14ac:dyDescent="0.3">
      <c r="A256" s="5"/>
      <c r="B256" s="6"/>
      <c r="C256" s="7"/>
      <c r="D256" s="6"/>
      <c r="E256" s="1" t="s">
        <v>102</v>
      </c>
      <c r="F256" s="2" t="s">
        <v>23</v>
      </c>
      <c r="G256" s="11"/>
      <c r="H256" s="11"/>
      <c r="I256" s="15"/>
      <c r="J256" s="11"/>
    </row>
    <row r="257" spans="1:10" x14ac:dyDescent="0.3">
      <c r="A257" s="5"/>
      <c r="B257" s="6"/>
      <c r="C257" s="7"/>
      <c r="D257" s="6"/>
      <c r="E257" s="1" t="s">
        <v>102</v>
      </c>
      <c r="F257" s="2" t="s">
        <v>24</v>
      </c>
      <c r="G257" s="11"/>
      <c r="H257" s="11"/>
      <c r="I257" s="15"/>
      <c r="J257" s="11"/>
    </row>
    <row r="258" spans="1:10" x14ac:dyDescent="0.3">
      <c r="A258" s="5"/>
      <c r="B258" s="6"/>
      <c r="C258" s="7"/>
      <c r="D258" s="6"/>
      <c r="E258" s="1" t="s">
        <v>102</v>
      </c>
      <c r="F258" s="2" t="s">
        <v>25</v>
      </c>
      <c r="G258" s="11"/>
      <c r="H258" s="11"/>
      <c r="I258" s="15"/>
      <c r="J258" s="11"/>
    </row>
    <row r="259" spans="1:10" x14ac:dyDescent="0.3">
      <c r="A259" s="5"/>
      <c r="B259" s="6"/>
      <c r="C259" s="7"/>
      <c r="D259" s="6"/>
      <c r="E259" s="1" t="s">
        <v>102</v>
      </c>
      <c r="F259" s="2" t="s">
        <v>26</v>
      </c>
      <c r="G259" s="11"/>
      <c r="H259" s="11"/>
      <c r="I259" s="15"/>
      <c r="J259" s="11"/>
    </row>
    <row r="260" spans="1:10" x14ac:dyDescent="0.3">
      <c r="A260" s="5">
        <v>6.4328703703703705E-4</v>
      </c>
      <c r="B260" s="5" t="s">
        <v>56</v>
      </c>
      <c r="C260" s="7">
        <v>44703</v>
      </c>
      <c r="D260" s="5" t="s">
        <v>91</v>
      </c>
      <c r="E260" s="1" t="s">
        <v>102</v>
      </c>
      <c r="F260" s="2" t="s">
        <v>27</v>
      </c>
      <c r="G260" s="11"/>
      <c r="H260" s="11"/>
      <c r="I260" s="15"/>
      <c r="J260" s="11"/>
    </row>
    <row r="261" spans="1:10" x14ac:dyDescent="0.3">
      <c r="A261" s="5"/>
      <c r="B261" s="6"/>
      <c r="C261" s="7"/>
      <c r="D261" s="6"/>
      <c r="E261" s="1" t="s">
        <v>102</v>
      </c>
      <c r="F261" s="2" t="s">
        <v>28</v>
      </c>
      <c r="G261" s="11"/>
      <c r="H261" s="11"/>
      <c r="I261" s="15"/>
      <c r="J261" s="11"/>
    </row>
    <row r="262" spans="1:10" x14ac:dyDescent="0.3">
      <c r="A262" s="5"/>
      <c r="B262" s="6"/>
      <c r="C262" s="7"/>
      <c r="D262" s="6"/>
      <c r="E262" s="1" t="s">
        <v>102</v>
      </c>
      <c r="F262" s="2" t="s">
        <v>29</v>
      </c>
      <c r="G262" s="11"/>
      <c r="H262" s="11"/>
      <c r="I262" s="15"/>
      <c r="J262" s="11"/>
    </row>
    <row r="263" spans="1:10" x14ac:dyDescent="0.3">
      <c r="A263" s="5">
        <v>6.5578703703703708E-4</v>
      </c>
      <c r="B263" s="5" t="s">
        <v>56</v>
      </c>
      <c r="C263" s="7">
        <v>44696</v>
      </c>
      <c r="D263" s="5" t="s">
        <v>86</v>
      </c>
      <c r="E263" s="1" t="s">
        <v>102</v>
      </c>
      <c r="F263" s="2" t="s">
        <v>30</v>
      </c>
      <c r="G263" s="11"/>
      <c r="H263" s="11"/>
      <c r="I263" s="15"/>
      <c r="J263" s="11"/>
    </row>
    <row r="264" spans="1:10" x14ac:dyDescent="0.3">
      <c r="A264" s="5">
        <v>1.7203703703703704E-3</v>
      </c>
      <c r="B264" s="5" t="s">
        <v>56</v>
      </c>
      <c r="C264" s="7">
        <v>44703</v>
      </c>
      <c r="D264" s="5" t="s">
        <v>91</v>
      </c>
      <c r="E264" s="1" t="s">
        <v>102</v>
      </c>
      <c r="F264" s="2" t="s">
        <v>32</v>
      </c>
      <c r="G264" s="11"/>
      <c r="H264" s="11"/>
      <c r="I264" s="15"/>
      <c r="J264" s="11"/>
    </row>
    <row r="265" spans="1:10" x14ac:dyDescent="0.3">
      <c r="A265" s="5"/>
      <c r="B265" s="6"/>
      <c r="C265" s="7"/>
      <c r="D265" s="6"/>
      <c r="E265" s="1" t="s">
        <v>102</v>
      </c>
      <c r="F265" s="2" t="s">
        <v>34</v>
      </c>
      <c r="G265" s="11"/>
      <c r="H265" s="11"/>
      <c r="I265" s="15"/>
      <c r="J265" s="11"/>
    </row>
    <row r="266" spans="1:10" x14ac:dyDescent="0.3">
      <c r="A266" s="5"/>
      <c r="B266" s="6"/>
      <c r="C266" s="7"/>
      <c r="D266" s="6"/>
      <c r="E266" s="1" t="s">
        <v>102</v>
      </c>
      <c r="F266" s="2" t="s">
        <v>35</v>
      </c>
      <c r="G266" s="11"/>
      <c r="H266" s="11"/>
      <c r="I266" s="15"/>
      <c r="J266" s="11"/>
    </row>
    <row r="267" spans="1:10" x14ac:dyDescent="0.3">
      <c r="A267" s="5"/>
      <c r="B267" s="6"/>
      <c r="C267" s="7"/>
      <c r="D267" s="6"/>
      <c r="E267" s="1" t="s">
        <v>102</v>
      </c>
      <c r="F267" s="2" t="s">
        <v>36</v>
      </c>
      <c r="G267" s="11"/>
      <c r="H267" s="11"/>
      <c r="I267" s="15"/>
      <c r="J267" s="11"/>
    </row>
    <row r="268" spans="1:10" x14ac:dyDescent="0.3">
      <c r="A268" s="5"/>
      <c r="B268" s="6"/>
      <c r="C268" s="7"/>
      <c r="D268" s="6"/>
      <c r="E268" s="1" t="s">
        <v>102</v>
      </c>
      <c r="F268" s="2" t="s">
        <v>37</v>
      </c>
      <c r="G268" s="11"/>
      <c r="H268" s="11"/>
      <c r="I268" s="15"/>
      <c r="J268" s="11"/>
    </row>
    <row r="269" spans="1:10" x14ac:dyDescent="0.3">
      <c r="A269" s="5">
        <v>1.6030092592592593E-3</v>
      </c>
      <c r="B269" s="6" t="s">
        <v>56</v>
      </c>
      <c r="C269" s="7">
        <v>45543</v>
      </c>
      <c r="D269" s="6" t="s">
        <v>91</v>
      </c>
      <c r="E269" s="1" t="s">
        <v>102</v>
      </c>
      <c r="F269" s="2" t="s">
        <v>45</v>
      </c>
      <c r="G269" s="11"/>
      <c r="H269" s="11"/>
      <c r="I269" s="15"/>
      <c r="J269" s="11"/>
    </row>
    <row r="270" spans="1:10" x14ac:dyDescent="0.3">
      <c r="A270" s="5"/>
      <c r="B270" s="6"/>
      <c r="C270" s="7"/>
      <c r="D270" s="6"/>
      <c r="E270" s="1" t="s">
        <v>102</v>
      </c>
      <c r="F270" s="2" t="s">
        <v>38</v>
      </c>
      <c r="G270" s="11"/>
      <c r="H270" s="11"/>
      <c r="I270" s="15"/>
      <c r="J270" s="11"/>
    </row>
    <row r="271" spans="1:10" x14ac:dyDescent="0.3">
      <c r="A271" s="5"/>
      <c r="B271" s="6"/>
      <c r="C271" s="7"/>
      <c r="D271" s="6"/>
      <c r="E271" s="1" t="s">
        <v>102</v>
      </c>
      <c r="F271" s="2" t="s">
        <v>39</v>
      </c>
      <c r="G271" s="11"/>
      <c r="H271" s="11"/>
      <c r="I271" s="15"/>
      <c r="J271" s="11"/>
    </row>
    <row r="272" spans="1:10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</sheetData>
  <mergeCells count="3">
    <mergeCell ref="A1:J1"/>
    <mergeCell ref="A2:J2"/>
    <mergeCell ref="A3:J3"/>
  </mergeCells>
  <hyperlinks>
    <hyperlink ref="G138" r:id="rId1" display="6@:" xr:uid="{A10FDF3C-9B91-4410-BEFE-CC03E74E8092}"/>
    <hyperlink ref="G217" r:id="rId2" display="1@" xr:uid="{2E47EDC0-BD23-4211-8A63-A78BDB3CA7E0}"/>
  </hyperlinks>
  <pageMargins left="0.70866141732283472" right="0.70866141732283472" top="0.74803149606299213" bottom="0.74803149606299213" header="0.31496062992125984" footer="0.31496062992125984"/>
  <pageSetup paperSize="9" scale="61" fitToHeight="4" orientation="portrait" r:id="rId3"/>
  <headerFooter>
    <oddFooter>&amp;L&amp;1#&amp;"Calibri"&amp;10&amp;K000000Classification : Internal</oddFooter>
  </headerFooter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2022-06-13T16:42:47Z</cp:lastPrinted>
  <dcterms:created xsi:type="dcterms:W3CDTF">2018-01-23T23:21:20Z</dcterms:created>
  <dcterms:modified xsi:type="dcterms:W3CDTF">2025-09-30T10:27:07Z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2022-11-01T14:23:27Z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0fd5ffa0-a631-4865-881d-d1a5c9d21ac1</vt:lpwstr>
  </property>
  <property fmtid="{D5CDD505-2E9C-101B-9397-08002B2CF9AE}" pid="8" name="MSIP_Label_c3d42873-ee02-4df4-9f01-345d713c7988_ContentBits">
    <vt:lpwstr>2</vt:lpwstr>
  </property>
</Properties>
</file>